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omentos\FOMENTOS\TF 856-2022\"/>
    </mc:Choice>
  </mc:AlternateContent>
  <xr:revisionPtr revIDLastSave="0" documentId="8_{0F99D141-1887-4A44-A76D-3E17B454C026}" xr6:coauthVersionLast="36" xr6:coauthVersionMax="36" xr10:uidLastSave="{00000000-0000-0000-0000-000000000000}"/>
  <bookViews>
    <workbookView xWindow="0" yWindow="0" windowWidth="20490" windowHeight="7545" xr2:uid="{026AF705-294F-44F3-B800-DF64E51F64B8}"/>
  </bookViews>
  <sheets>
    <sheet name="PUBLICAÇÃO" sheetId="1" r:id="rId1"/>
  </sheets>
  <definedNames>
    <definedName name="_xlnm._FilterDatabase" localSheetId="0" hidden="1">PUBLICAÇÃO!$A$31:$Z$162</definedName>
    <definedName name="_xlnm.Print_Area" localSheetId="0">PUBLICAÇÃO!$A$5:$J$162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8" i="1" l="1"/>
  <c r="D26" i="1"/>
  <c r="J159" i="1" s="1"/>
</calcChain>
</file>

<file path=xl/sharedStrings.xml><?xml version="1.0" encoding="utf-8"?>
<sst xmlns="http://schemas.openxmlformats.org/spreadsheetml/2006/main" count="536" uniqueCount="55">
  <si>
    <t>RELATÓRIO DE EXECUÇÃO FINANCEIRA</t>
  </si>
  <si>
    <t>(1) Banco: Banco do Brasil S/A</t>
  </si>
  <si>
    <t>(2) Agência Bancária: 3412-6</t>
  </si>
  <si>
    <t>(3) Conta Corrente: 5766-5</t>
  </si>
  <si>
    <t>RECEITAS</t>
  </si>
  <si>
    <t>(4) Data:</t>
  </si>
  <si>
    <t>(5) Especificação da Receita</t>
  </si>
  <si>
    <t>(6) Valor (R$)</t>
  </si>
  <si>
    <t>Saldo Anterior:</t>
  </si>
  <si>
    <t xml:space="preserve">Repasse da Associação Cultural e Científica Virvi Ramos </t>
  </si>
  <si>
    <t>Reajuste Monetário</t>
  </si>
  <si>
    <t>Juros</t>
  </si>
  <si>
    <t>Acerto de Juros</t>
  </si>
  <si>
    <t>Acerto Reajuste Monetário</t>
  </si>
  <si>
    <t>Reajuste monetário</t>
  </si>
  <si>
    <t xml:space="preserve">Juros </t>
  </si>
  <si>
    <t>Ressarcimento referente tarifas bancárias</t>
  </si>
  <si>
    <t>(7) Total:</t>
  </si>
  <si>
    <t>DESPESAS</t>
  </si>
  <si>
    <t>(8) Especificação da Atividade/Projeto</t>
  </si>
  <si>
    <t>(9) Valor Previsto</t>
  </si>
  <si>
    <t xml:space="preserve"> Executado</t>
  </si>
  <si>
    <t>(10) Favorecido</t>
  </si>
  <si>
    <t>(11) Classificação da Despesa</t>
  </si>
  <si>
    <t>(12) Documentos Fiscais</t>
  </si>
  <si>
    <t>(13) Pagamentos</t>
  </si>
  <si>
    <t>(12.1)Tipo</t>
  </si>
  <si>
    <t>(12.2)Número</t>
  </si>
  <si>
    <t>(12.3) Data</t>
  </si>
  <si>
    <t>(13.1) nºch/ ob</t>
  </si>
  <si>
    <t>(13.2) Data</t>
  </si>
  <si>
    <t>(13.3)Valor (R$)</t>
  </si>
  <si>
    <t>Tarifa DOC/TED Eletrônico</t>
  </si>
  <si>
    <t>Banco do Brasil</t>
  </si>
  <si>
    <t>Tarifas Bancárias</t>
  </si>
  <si>
    <t>Débito conta</t>
  </si>
  <si>
    <t>Material de Consumo</t>
  </si>
  <si>
    <t>Sullab Dist. Prod. Diag. Hosp.</t>
  </si>
  <si>
    <t>Material Médico - Laboratório</t>
  </si>
  <si>
    <t>Everest Alimentos</t>
  </si>
  <si>
    <t>Gêneros Alimentícios</t>
  </si>
  <si>
    <t>Unidasul Distribuidora</t>
  </si>
  <si>
    <t>Menon Comércio e Representações</t>
  </si>
  <si>
    <t>J. R. Ehlke</t>
  </si>
  <si>
    <t>Laborclin Produtos para Laboratórios</t>
  </si>
  <si>
    <t>Laborclin Produtos para laboratórios</t>
  </si>
  <si>
    <t>Central Lab Distrib. Produtos para Saúde</t>
  </si>
  <si>
    <t>Estorno de Reajuste Monetário</t>
  </si>
  <si>
    <t>Estorno de Juros</t>
  </si>
  <si>
    <t>Central Lab Distr. Produtos para Saúde Ltda</t>
  </si>
  <si>
    <t>Menon Comércio e Representações Ltda</t>
  </si>
  <si>
    <t>Sacheteria Com Atacadista de Mercadorias Ltda</t>
  </si>
  <si>
    <t>Sullab Distribuidora</t>
  </si>
  <si>
    <t>TOTAL:</t>
  </si>
  <si>
    <t>SALDO FINAL: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</si>
</sst>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dd/mm/yy;@"/>
    <numFmt numFmtId="166" formatCode="#,##0.00;[Red]#,##0.00"/>
    <numFmt numFmtId="167" formatCode="#,##0;[Red]#,##0"/>
    <numFmt numFmtId="168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1"/>
      <name val="Times New Roman"/>
      <family val="1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" fontId="4" fillId="0" borderId="1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164" fontId="3" fillId="0" borderId="10" xfId="2" applyNumberFormat="1" applyFont="1" applyFill="1" applyBorder="1" applyAlignment="1">
      <alignment vertical="center" wrapText="1"/>
    </xf>
    <xf numFmtId="17" fontId="3" fillId="0" borderId="1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66" fontId="3" fillId="0" borderId="10" xfId="1" applyNumberFormat="1" applyFont="1" applyFill="1" applyBorder="1" applyAlignment="1">
      <alignment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164" fontId="3" fillId="0" borderId="10" xfId="1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166" fontId="3" fillId="0" borderId="10" xfId="1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66" fontId="3" fillId="0" borderId="10" xfId="2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left" vertical="center" wrapText="1"/>
    </xf>
    <xf numFmtId="166" fontId="3" fillId="0" borderId="10" xfId="2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166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164" fontId="2" fillId="2" borderId="10" xfId="1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164" fontId="2" fillId="0" borderId="10" xfId="1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164" fontId="2" fillId="0" borderId="0" xfId="1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4" fontId="5" fillId="0" borderId="10" xfId="2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4" fontId="5" fillId="0" borderId="10" xfId="2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165" fontId="5" fillId="0" borderId="10" xfId="0" applyNumberFormat="1" applyFont="1" applyFill="1" applyBorder="1" applyAlignment="1">
      <alignment horizontal="center" wrapText="1"/>
    </xf>
    <xf numFmtId="44" fontId="5" fillId="0" borderId="0" xfId="2" applyFont="1" applyFill="1" applyBorder="1" applyAlignment="1">
      <alignment horizontal="center" vertical="center" wrapText="1"/>
    </xf>
    <xf numFmtId="165" fontId="5" fillId="0" borderId="10" xfId="2" applyNumberFormat="1" applyFont="1" applyFill="1" applyBorder="1" applyAlignment="1">
      <alignment horizontal="center" vertical="center" wrapText="1"/>
    </xf>
    <xf numFmtId="167" fontId="5" fillId="0" borderId="0" xfId="2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4" fontId="5" fillId="0" borderId="10" xfId="2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165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44" fontId="6" fillId="0" borderId="10" xfId="2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4" fontId="2" fillId="2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2" fillId="3" borderId="10" xfId="0" applyFont="1" applyFill="1" applyBorder="1" applyAlignment="1">
      <alignment horizontal="center" wrapText="1"/>
    </xf>
    <xf numFmtId="164" fontId="2" fillId="3" borderId="10" xfId="2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164" fontId="2" fillId="0" borderId="0" xfId="2" applyNumberFormat="1" applyFont="1" applyFill="1" applyBorder="1" applyAlignment="1">
      <alignment wrapText="1"/>
    </xf>
    <xf numFmtId="43" fontId="3" fillId="0" borderId="0" xfId="1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/>
    <xf numFmtId="168" fontId="3" fillId="0" borderId="0" xfId="0" applyNumberFormat="1" applyFont="1"/>
    <xf numFmtId="0" fontId="7" fillId="0" borderId="0" xfId="0" applyFont="1" applyAlignment="1">
      <alignment wrapText="1"/>
    </xf>
    <xf numFmtId="0" fontId="8" fillId="0" borderId="0" xfId="0" applyFont="1"/>
    <xf numFmtId="168" fontId="8" fillId="0" borderId="0" xfId="0" applyNumberFormat="1" applyFont="1"/>
    <xf numFmtId="0" fontId="7" fillId="0" borderId="0" xfId="0" applyFont="1" applyAlignment="1">
      <alignment horizontal="center" wrapText="1"/>
    </xf>
    <xf numFmtId="0" fontId="7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D2431-E890-4A9A-9C3D-592E6B544155}">
  <dimension ref="A1:J166"/>
  <sheetViews>
    <sheetView tabSelected="1" topLeftCell="A13" zoomScale="136" zoomScaleNormal="136" workbookViewId="0">
      <selection activeCell="A161" sqref="A161:XFD164"/>
    </sheetView>
  </sheetViews>
  <sheetFormatPr defaultRowHeight="15" x14ac:dyDescent="0.25"/>
  <cols>
    <col min="1" max="1" width="32.42578125" style="106" customWidth="1"/>
    <col min="2" max="2" width="31.7109375" style="106" bestFit="1" customWidth="1"/>
    <col min="3" max="3" width="41" style="106" customWidth="1"/>
    <col min="4" max="4" width="26.7109375" style="106" customWidth="1"/>
    <col min="5" max="5" width="22" style="106" customWidth="1"/>
    <col min="6" max="6" width="24" style="106" customWidth="1"/>
    <col min="7" max="7" width="26.140625" style="106" customWidth="1"/>
    <col min="8" max="8" width="21.42578125" style="106" customWidth="1"/>
    <col min="9" max="9" width="16.140625" style="109" customWidth="1"/>
    <col min="10" max="10" width="17.42578125" style="110" customWidth="1"/>
    <col min="11" max="11" width="8.5703125" style="111" customWidth="1"/>
    <col min="12" max="16384" width="9.140625" style="111"/>
  </cols>
  <sheetData>
    <row r="1" spans="1:10" s="6" customFormat="1" ht="11.25" x14ac:dyDescent="0.2">
      <c r="A1" s="1" t="s">
        <v>0</v>
      </c>
      <c r="B1" s="2"/>
      <c r="C1" s="2"/>
      <c r="D1" s="3"/>
      <c r="E1" s="1"/>
      <c r="F1" s="2"/>
      <c r="G1" s="2"/>
      <c r="H1" s="3"/>
      <c r="I1" s="4"/>
      <c r="J1" s="5"/>
    </row>
    <row r="2" spans="1:10" s="6" customFormat="1" ht="11.25" x14ac:dyDescent="0.2">
      <c r="A2" s="7" t="s">
        <v>1</v>
      </c>
      <c r="B2" s="8"/>
      <c r="C2" s="9" t="s">
        <v>2</v>
      </c>
      <c r="D2" s="9" t="s">
        <v>3</v>
      </c>
      <c r="E2" s="7"/>
      <c r="F2" s="8"/>
      <c r="G2" s="9"/>
      <c r="H2" s="9"/>
      <c r="I2" s="4"/>
      <c r="J2" s="5"/>
    </row>
    <row r="3" spans="1:10" s="6" customFormat="1" ht="11.25" x14ac:dyDescent="0.2">
      <c r="A3" s="10"/>
      <c r="B3" s="11"/>
      <c r="C3" s="12"/>
      <c r="D3" s="12"/>
      <c r="E3" s="10"/>
      <c r="F3" s="11"/>
      <c r="G3" s="12"/>
      <c r="H3" s="12"/>
      <c r="I3" s="4"/>
      <c r="J3" s="5"/>
    </row>
    <row r="4" spans="1:10" s="6" customFormat="1" ht="11.25" x14ac:dyDescent="0.2">
      <c r="A4" s="13"/>
      <c r="B4" s="13"/>
      <c r="C4" s="13"/>
      <c r="D4" s="13"/>
      <c r="E4" s="13"/>
      <c r="F4" s="13"/>
      <c r="G4" s="13"/>
      <c r="H4" s="13"/>
      <c r="I4" s="4"/>
      <c r="J4" s="5"/>
    </row>
    <row r="5" spans="1:10" s="5" customFormat="1" ht="11.25" x14ac:dyDescent="0.2">
      <c r="A5" s="14" t="s">
        <v>4</v>
      </c>
      <c r="B5" s="15"/>
      <c r="C5" s="15"/>
      <c r="D5" s="16"/>
      <c r="E5" s="14"/>
      <c r="F5" s="15"/>
      <c r="G5" s="15"/>
      <c r="H5" s="16"/>
      <c r="I5" s="17"/>
    </row>
    <row r="6" spans="1:10" s="5" customFormat="1" ht="11.25" x14ac:dyDescent="0.2">
      <c r="A6" s="18" t="s">
        <v>5</v>
      </c>
      <c r="B6" s="19" t="s">
        <v>6</v>
      </c>
      <c r="C6" s="20"/>
      <c r="D6" s="18" t="s">
        <v>7</v>
      </c>
      <c r="E6" s="18"/>
      <c r="F6" s="19"/>
      <c r="G6" s="20"/>
      <c r="H6" s="18"/>
      <c r="I6" s="17"/>
    </row>
    <row r="7" spans="1:10" s="5" customFormat="1" ht="12" x14ac:dyDescent="0.2">
      <c r="A7" s="21"/>
      <c r="B7" s="22" t="s">
        <v>8</v>
      </c>
      <c r="C7" s="23"/>
      <c r="D7" s="24"/>
      <c r="E7" s="25"/>
      <c r="F7" s="26"/>
      <c r="G7" s="27"/>
      <c r="H7" s="24"/>
      <c r="I7" s="17"/>
    </row>
    <row r="8" spans="1:10" s="5" customFormat="1" ht="22.5" x14ac:dyDescent="0.2">
      <c r="A8" s="28">
        <v>44802</v>
      </c>
      <c r="B8" s="18" t="s">
        <v>9</v>
      </c>
      <c r="C8" s="29">
        <v>553412000005712</v>
      </c>
      <c r="D8" s="30">
        <v>200000</v>
      </c>
      <c r="E8" s="31"/>
      <c r="F8" s="32"/>
      <c r="G8" s="33"/>
      <c r="H8" s="34"/>
      <c r="I8" s="17"/>
    </row>
    <row r="9" spans="1:10" s="5" customFormat="1" ht="15" customHeight="1" x14ac:dyDescent="0.2">
      <c r="A9" s="28">
        <v>44834</v>
      </c>
      <c r="B9" s="18" t="s">
        <v>10</v>
      </c>
      <c r="C9" s="35"/>
      <c r="D9" s="30">
        <v>360.89</v>
      </c>
      <c r="E9" s="31"/>
      <c r="F9" s="32"/>
      <c r="G9" s="33"/>
      <c r="H9" s="34"/>
      <c r="I9" s="17"/>
    </row>
    <row r="10" spans="1:10" s="5" customFormat="1" ht="11.25" x14ac:dyDescent="0.2">
      <c r="A10" s="28">
        <v>44834</v>
      </c>
      <c r="B10" s="18" t="s">
        <v>11</v>
      </c>
      <c r="C10" s="18"/>
      <c r="D10" s="30">
        <v>1001.5</v>
      </c>
      <c r="E10" s="31"/>
      <c r="F10" s="32"/>
      <c r="G10" s="33"/>
      <c r="H10" s="34"/>
      <c r="I10" s="17"/>
    </row>
    <row r="11" spans="1:10" s="5" customFormat="1" ht="11.25" x14ac:dyDescent="0.2">
      <c r="A11" s="28">
        <v>44865</v>
      </c>
      <c r="B11" s="18" t="s">
        <v>10</v>
      </c>
      <c r="C11" s="35"/>
      <c r="D11" s="30">
        <v>300.52999999999997</v>
      </c>
      <c r="E11" s="31"/>
      <c r="F11" s="36"/>
      <c r="G11" s="37"/>
      <c r="H11" s="34"/>
      <c r="I11" s="17"/>
    </row>
    <row r="12" spans="1:10" s="5" customFormat="1" ht="11.25" x14ac:dyDescent="0.2">
      <c r="A12" s="28">
        <v>44865</v>
      </c>
      <c r="B12" s="18" t="s">
        <v>11</v>
      </c>
      <c r="C12" s="18"/>
      <c r="D12" s="30">
        <v>1007.29</v>
      </c>
      <c r="E12" s="31"/>
      <c r="F12" s="36"/>
      <c r="G12" s="37"/>
      <c r="H12" s="34"/>
      <c r="I12" s="17"/>
    </row>
    <row r="13" spans="1:10" s="5" customFormat="1" ht="11.25" x14ac:dyDescent="0.2">
      <c r="A13" s="28">
        <v>44895</v>
      </c>
      <c r="B13" s="38" t="s">
        <v>10</v>
      </c>
      <c r="C13" s="39"/>
      <c r="D13" s="40">
        <v>198.55</v>
      </c>
      <c r="E13" s="31"/>
      <c r="F13" s="36"/>
      <c r="G13" s="37"/>
      <c r="H13" s="34"/>
      <c r="I13" s="17"/>
    </row>
    <row r="14" spans="1:10" s="5" customFormat="1" ht="11.25" x14ac:dyDescent="0.2">
      <c r="A14" s="28">
        <v>44895</v>
      </c>
      <c r="B14" s="18" t="s">
        <v>11</v>
      </c>
      <c r="C14" s="18"/>
      <c r="D14" s="40">
        <v>659.74</v>
      </c>
      <c r="E14" s="31"/>
      <c r="F14" s="36"/>
      <c r="G14" s="37"/>
      <c r="H14" s="34"/>
      <c r="I14" s="17"/>
    </row>
    <row r="15" spans="1:10" s="5" customFormat="1" ht="22.5" x14ac:dyDescent="0.2">
      <c r="A15" s="28">
        <v>44911</v>
      </c>
      <c r="B15" s="38" t="s">
        <v>9</v>
      </c>
      <c r="C15" s="41">
        <v>258041169</v>
      </c>
      <c r="D15" s="42">
        <v>3885.53</v>
      </c>
      <c r="E15" s="31"/>
      <c r="F15" s="36"/>
      <c r="G15" s="37"/>
      <c r="H15" s="34"/>
      <c r="I15" s="17"/>
    </row>
    <row r="16" spans="1:10" s="5" customFormat="1" ht="11.25" x14ac:dyDescent="0.2">
      <c r="A16" s="28">
        <v>44896</v>
      </c>
      <c r="B16" s="18" t="s">
        <v>12</v>
      </c>
      <c r="C16" s="43"/>
      <c r="D16" s="44">
        <v>316.02</v>
      </c>
      <c r="E16" s="31"/>
      <c r="F16" s="36"/>
      <c r="G16" s="37"/>
      <c r="H16" s="34"/>
      <c r="I16" s="17"/>
    </row>
    <row r="17" spans="1:10" s="5" customFormat="1" ht="11.25" x14ac:dyDescent="0.2">
      <c r="A17" s="28">
        <v>44896</v>
      </c>
      <c r="B17" s="18" t="s">
        <v>13</v>
      </c>
      <c r="C17" s="43"/>
      <c r="D17" s="44">
        <v>95.1</v>
      </c>
      <c r="E17" s="31"/>
      <c r="F17" s="36"/>
      <c r="G17" s="37"/>
      <c r="H17" s="34"/>
      <c r="I17" s="17"/>
    </row>
    <row r="18" spans="1:10" s="5" customFormat="1" ht="11.25" x14ac:dyDescent="0.2">
      <c r="A18" s="28">
        <v>44925</v>
      </c>
      <c r="B18" s="18" t="s">
        <v>14</v>
      </c>
      <c r="C18" s="18"/>
      <c r="D18" s="30">
        <v>44.83</v>
      </c>
      <c r="E18" s="31"/>
      <c r="F18" s="36"/>
      <c r="G18" s="37"/>
      <c r="H18" s="34"/>
      <c r="I18" s="17"/>
    </row>
    <row r="19" spans="1:10" s="5" customFormat="1" ht="11.25" x14ac:dyDescent="0.2">
      <c r="A19" s="28">
        <v>44925</v>
      </c>
      <c r="B19" s="18" t="s">
        <v>15</v>
      </c>
      <c r="C19" s="18"/>
      <c r="D19" s="30">
        <v>108.41</v>
      </c>
      <c r="E19" s="31"/>
      <c r="F19" s="36"/>
      <c r="G19" s="37"/>
      <c r="H19" s="34"/>
      <c r="I19" s="17"/>
    </row>
    <row r="20" spans="1:10" s="5" customFormat="1" ht="11.25" x14ac:dyDescent="0.2">
      <c r="A20" s="28">
        <v>44957</v>
      </c>
      <c r="B20" s="18" t="s">
        <v>11</v>
      </c>
      <c r="C20" s="18"/>
      <c r="D20" s="30">
        <v>104.2</v>
      </c>
      <c r="E20" s="45"/>
      <c r="F20" s="36"/>
      <c r="G20" s="37"/>
      <c r="H20" s="34"/>
      <c r="I20" s="17"/>
    </row>
    <row r="21" spans="1:10" s="5" customFormat="1" ht="11.25" x14ac:dyDescent="0.2">
      <c r="A21" s="28">
        <v>44957</v>
      </c>
      <c r="B21" s="18" t="s">
        <v>10</v>
      </c>
      <c r="C21" s="18"/>
      <c r="D21" s="30">
        <v>43.28</v>
      </c>
      <c r="E21" s="45"/>
      <c r="F21" s="36"/>
      <c r="G21" s="37"/>
      <c r="H21" s="34"/>
      <c r="I21" s="17"/>
    </row>
    <row r="22" spans="1:10" s="5" customFormat="1" ht="22.5" x14ac:dyDescent="0.2">
      <c r="A22" s="28">
        <v>44957</v>
      </c>
      <c r="B22" s="38" t="s">
        <v>9</v>
      </c>
      <c r="C22" s="29">
        <v>265918666</v>
      </c>
      <c r="D22" s="30">
        <v>3458.18</v>
      </c>
      <c r="E22" s="45"/>
      <c r="F22" s="36"/>
      <c r="G22" s="37"/>
      <c r="H22" s="34"/>
      <c r="I22" s="17"/>
    </row>
    <row r="23" spans="1:10" s="5" customFormat="1" ht="11.25" x14ac:dyDescent="0.2">
      <c r="A23" s="18"/>
      <c r="B23" s="18" t="s">
        <v>16</v>
      </c>
      <c r="C23" s="18"/>
      <c r="D23" s="46">
        <v>579.70000000000005</v>
      </c>
      <c r="E23" s="34"/>
      <c r="F23" s="36"/>
      <c r="G23" s="37"/>
      <c r="H23" s="34"/>
      <c r="I23" s="17"/>
    </row>
    <row r="24" spans="1:10" s="5" customFormat="1" ht="11.25" x14ac:dyDescent="0.2">
      <c r="A24" s="31"/>
      <c r="B24" s="36"/>
      <c r="C24" s="37"/>
      <c r="D24" s="34"/>
      <c r="E24" s="31"/>
      <c r="F24" s="36"/>
      <c r="G24" s="37"/>
      <c r="H24" s="34"/>
      <c r="I24" s="17"/>
    </row>
    <row r="25" spans="1:10" s="5" customFormat="1" ht="11.25" x14ac:dyDescent="0.2">
      <c r="A25" s="31"/>
      <c r="B25" s="36"/>
      <c r="C25" s="37"/>
      <c r="D25" s="34"/>
      <c r="E25" s="31"/>
      <c r="F25" s="36"/>
      <c r="G25" s="37"/>
      <c r="H25" s="34"/>
      <c r="I25" s="17"/>
    </row>
    <row r="26" spans="1:10" s="5" customFormat="1" ht="11.25" x14ac:dyDescent="0.2">
      <c r="A26" s="47"/>
      <c r="B26" s="48" t="s">
        <v>17</v>
      </c>
      <c r="C26" s="49"/>
      <c r="D26" s="50">
        <f>SUM(D8:D25)</f>
        <v>212163.75</v>
      </c>
      <c r="E26" s="47"/>
      <c r="F26" s="51"/>
      <c r="G26" s="52"/>
      <c r="H26" s="53"/>
      <c r="I26" s="17"/>
    </row>
    <row r="27" spans="1:10" s="6" customFormat="1" ht="11.25" x14ac:dyDescent="0.2">
      <c r="A27" s="54"/>
      <c r="B27" s="55"/>
      <c r="C27" s="55"/>
      <c r="D27" s="56"/>
      <c r="E27" s="57"/>
      <c r="I27" s="4"/>
      <c r="J27" s="5"/>
    </row>
    <row r="28" spans="1:10" s="6" customFormat="1" ht="11.25" x14ac:dyDescent="0.2">
      <c r="A28" s="1" t="s">
        <v>18</v>
      </c>
      <c r="B28" s="2"/>
      <c r="C28" s="2"/>
      <c r="D28" s="2"/>
      <c r="E28" s="2"/>
      <c r="F28" s="2"/>
      <c r="G28" s="2"/>
      <c r="H28" s="2"/>
      <c r="I28" s="2"/>
      <c r="J28" s="3"/>
    </row>
    <row r="29" spans="1:10" s="6" customFormat="1" ht="11.25" x14ac:dyDescent="0.2">
      <c r="A29" s="58" t="s">
        <v>19</v>
      </c>
      <c r="B29" s="58" t="s">
        <v>20</v>
      </c>
      <c r="C29" s="1" t="s">
        <v>21</v>
      </c>
      <c r="D29" s="2"/>
      <c r="E29" s="2"/>
      <c r="F29" s="2"/>
      <c r="G29" s="2"/>
      <c r="H29" s="2"/>
      <c r="I29" s="2"/>
      <c r="J29" s="3"/>
    </row>
    <row r="30" spans="1:10" s="6" customFormat="1" ht="11.25" x14ac:dyDescent="0.2">
      <c r="A30" s="59"/>
      <c r="B30" s="59"/>
      <c r="C30" s="59" t="s">
        <v>22</v>
      </c>
      <c r="D30" s="60" t="s">
        <v>23</v>
      </c>
      <c r="E30" s="1" t="s">
        <v>24</v>
      </c>
      <c r="F30" s="2"/>
      <c r="G30" s="3"/>
      <c r="H30" s="1" t="s">
        <v>25</v>
      </c>
      <c r="I30" s="2"/>
      <c r="J30" s="3"/>
    </row>
    <row r="31" spans="1:10" s="6" customFormat="1" ht="11.25" x14ac:dyDescent="0.2">
      <c r="A31" s="61"/>
      <c r="B31" s="61"/>
      <c r="C31" s="61"/>
      <c r="D31" s="60"/>
      <c r="E31" s="62" t="s">
        <v>26</v>
      </c>
      <c r="F31" s="62" t="s">
        <v>27</v>
      </c>
      <c r="G31" s="63" t="s">
        <v>28</v>
      </c>
      <c r="H31" s="64" t="s">
        <v>29</v>
      </c>
      <c r="I31" s="63" t="s">
        <v>30</v>
      </c>
      <c r="J31" s="65" t="s">
        <v>31</v>
      </c>
    </row>
    <row r="32" spans="1:10" s="71" customFormat="1" ht="11.25" x14ac:dyDescent="0.25">
      <c r="A32" s="66" t="s">
        <v>32</v>
      </c>
      <c r="B32" s="67"/>
      <c r="C32" s="68" t="s">
        <v>33</v>
      </c>
      <c r="D32" s="66" t="s">
        <v>34</v>
      </c>
      <c r="E32" s="66" t="s">
        <v>35</v>
      </c>
      <c r="F32" s="66">
        <v>0</v>
      </c>
      <c r="G32" s="69">
        <v>44806</v>
      </c>
      <c r="H32" s="70">
        <v>812450700096651</v>
      </c>
      <c r="I32" s="69">
        <v>44806</v>
      </c>
      <c r="J32" s="67">
        <v>59.95</v>
      </c>
    </row>
    <row r="33" spans="1:10" s="71" customFormat="1" ht="11.25" x14ac:dyDescent="0.25">
      <c r="A33" s="66" t="s">
        <v>32</v>
      </c>
      <c r="B33" s="67"/>
      <c r="C33" s="68" t="s">
        <v>33</v>
      </c>
      <c r="D33" s="66" t="s">
        <v>34</v>
      </c>
      <c r="E33" s="66" t="s">
        <v>35</v>
      </c>
      <c r="F33" s="66">
        <v>0</v>
      </c>
      <c r="G33" s="69">
        <v>44844</v>
      </c>
      <c r="H33" s="70">
        <v>822831203700755</v>
      </c>
      <c r="I33" s="69">
        <v>44844</v>
      </c>
      <c r="J33" s="67">
        <v>145</v>
      </c>
    </row>
    <row r="34" spans="1:10" s="71" customFormat="1" ht="11.25" x14ac:dyDescent="0.25">
      <c r="A34" s="66" t="s">
        <v>32</v>
      </c>
      <c r="B34" s="72"/>
      <c r="C34" s="68" t="s">
        <v>33</v>
      </c>
      <c r="D34" s="66" t="s">
        <v>34</v>
      </c>
      <c r="E34" s="66" t="s">
        <v>35</v>
      </c>
      <c r="F34" s="66">
        <v>0</v>
      </c>
      <c r="G34" s="69">
        <v>44875</v>
      </c>
      <c r="H34" s="70">
        <v>863141201154446</v>
      </c>
      <c r="I34" s="69">
        <v>44875</v>
      </c>
      <c r="J34" s="72">
        <v>108.75</v>
      </c>
    </row>
    <row r="35" spans="1:10" s="71" customFormat="1" ht="11.25" x14ac:dyDescent="0.25">
      <c r="A35" s="66" t="s">
        <v>36</v>
      </c>
      <c r="B35" s="72"/>
      <c r="C35" s="68" t="s">
        <v>37</v>
      </c>
      <c r="D35" s="66" t="s">
        <v>38</v>
      </c>
      <c r="E35" s="66" t="s">
        <v>35</v>
      </c>
      <c r="F35" s="66">
        <v>170818</v>
      </c>
      <c r="G35" s="69">
        <v>44774</v>
      </c>
      <c r="H35" s="70">
        <v>112401</v>
      </c>
      <c r="I35" s="69">
        <v>44889</v>
      </c>
      <c r="J35" s="72">
        <v>9840.98</v>
      </c>
    </row>
    <row r="36" spans="1:10" s="71" customFormat="1" ht="11.25" x14ac:dyDescent="0.2">
      <c r="A36" s="73" t="s">
        <v>36</v>
      </c>
      <c r="B36" s="72"/>
      <c r="C36" s="74" t="s">
        <v>37</v>
      </c>
      <c r="D36" s="66" t="s">
        <v>38</v>
      </c>
      <c r="E36" s="66" t="s">
        <v>35</v>
      </c>
      <c r="F36" s="66">
        <v>170732</v>
      </c>
      <c r="G36" s="69">
        <v>44770</v>
      </c>
      <c r="H36" s="70">
        <v>112401</v>
      </c>
      <c r="I36" s="75">
        <v>44889</v>
      </c>
      <c r="J36" s="72">
        <v>3458.18</v>
      </c>
    </row>
    <row r="37" spans="1:10" s="71" customFormat="1" ht="11.25" x14ac:dyDescent="0.2">
      <c r="A37" s="73" t="s">
        <v>36</v>
      </c>
      <c r="B37" s="72"/>
      <c r="C37" s="74" t="s">
        <v>37</v>
      </c>
      <c r="D37" s="66" t="s">
        <v>38</v>
      </c>
      <c r="E37" s="66" t="s">
        <v>35</v>
      </c>
      <c r="F37" s="66">
        <v>169740</v>
      </c>
      <c r="G37" s="69">
        <v>44748</v>
      </c>
      <c r="H37" s="70">
        <v>112401</v>
      </c>
      <c r="I37" s="69">
        <v>44889</v>
      </c>
      <c r="J37" s="72">
        <v>11107.91</v>
      </c>
    </row>
    <row r="38" spans="1:10" s="71" customFormat="1" ht="11.25" x14ac:dyDescent="0.2">
      <c r="A38" s="73" t="s">
        <v>36</v>
      </c>
      <c r="B38" s="72"/>
      <c r="C38" s="74" t="s">
        <v>37</v>
      </c>
      <c r="D38" s="66" t="s">
        <v>38</v>
      </c>
      <c r="E38" s="66" t="s">
        <v>35</v>
      </c>
      <c r="F38" s="66">
        <v>171101</v>
      </c>
      <c r="G38" s="69">
        <v>44782</v>
      </c>
      <c r="H38" s="70">
        <v>112401</v>
      </c>
      <c r="I38" s="69">
        <v>44889</v>
      </c>
      <c r="J38" s="72">
        <v>281.82</v>
      </c>
    </row>
    <row r="39" spans="1:10" s="71" customFormat="1" ht="11.25" x14ac:dyDescent="0.2">
      <c r="A39" s="73" t="s">
        <v>36</v>
      </c>
      <c r="B39" s="72"/>
      <c r="C39" s="74" t="s">
        <v>37</v>
      </c>
      <c r="D39" s="66" t="s">
        <v>38</v>
      </c>
      <c r="E39" s="66" t="s">
        <v>35</v>
      </c>
      <c r="F39" s="66">
        <v>171129</v>
      </c>
      <c r="G39" s="69">
        <v>44783</v>
      </c>
      <c r="H39" s="70">
        <v>112401</v>
      </c>
      <c r="I39" s="69">
        <v>44889</v>
      </c>
      <c r="J39" s="72">
        <v>2978.81</v>
      </c>
    </row>
    <row r="40" spans="1:10" s="71" customFormat="1" ht="11.25" x14ac:dyDescent="0.2">
      <c r="A40" s="73" t="s">
        <v>36</v>
      </c>
      <c r="B40" s="72"/>
      <c r="C40" s="74" t="s">
        <v>37</v>
      </c>
      <c r="D40" s="66" t="s">
        <v>38</v>
      </c>
      <c r="E40" s="66" t="s">
        <v>35</v>
      </c>
      <c r="F40" s="66">
        <v>171681</v>
      </c>
      <c r="G40" s="69">
        <v>44797</v>
      </c>
      <c r="H40" s="70">
        <v>112401</v>
      </c>
      <c r="I40" s="69">
        <v>44889</v>
      </c>
      <c r="J40" s="72">
        <v>1353.44</v>
      </c>
    </row>
    <row r="41" spans="1:10" s="71" customFormat="1" ht="11.25" x14ac:dyDescent="0.2">
      <c r="A41" s="73" t="s">
        <v>36</v>
      </c>
      <c r="B41" s="72"/>
      <c r="C41" s="74" t="s">
        <v>37</v>
      </c>
      <c r="D41" s="66" t="s">
        <v>38</v>
      </c>
      <c r="E41" s="66" t="s">
        <v>35</v>
      </c>
      <c r="F41" s="66">
        <v>171943</v>
      </c>
      <c r="G41" s="69">
        <v>44805</v>
      </c>
      <c r="H41" s="70">
        <v>112401</v>
      </c>
      <c r="I41" s="69">
        <v>44889</v>
      </c>
      <c r="J41" s="72">
        <v>9602.44</v>
      </c>
    </row>
    <row r="42" spans="1:10" s="71" customFormat="1" ht="11.25" x14ac:dyDescent="0.2">
      <c r="A42" s="73" t="s">
        <v>36</v>
      </c>
      <c r="B42" s="72"/>
      <c r="C42" s="74" t="s">
        <v>37</v>
      </c>
      <c r="D42" s="66" t="s">
        <v>38</v>
      </c>
      <c r="E42" s="66" t="s">
        <v>35</v>
      </c>
      <c r="F42" s="66">
        <v>172233</v>
      </c>
      <c r="G42" s="69">
        <v>44817</v>
      </c>
      <c r="H42" s="70">
        <v>112401</v>
      </c>
      <c r="I42" s="69">
        <v>44889</v>
      </c>
      <c r="J42" s="72">
        <v>399.61</v>
      </c>
    </row>
    <row r="43" spans="1:10" s="71" customFormat="1" ht="11.25" x14ac:dyDescent="0.2">
      <c r="A43" s="73" t="s">
        <v>36</v>
      </c>
      <c r="B43" s="72"/>
      <c r="C43" s="74" t="s">
        <v>37</v>
      </c>
      <c r="D43" s="66" t="s">
        <v>38</v>
      </c>
      <c r="E43" s="66" t="s">
        <v>35</v>
      </c>
      <c r="F43" s="66">
        <v>172920</v>
      </c>
      <c r="G43" s="69">
        <v>44834</v>
      </c>
      <c r="H43" s="70">
        <v>112401</v>
      </c>
      <c r="I43" s="69">
        <v>44889</v>
      </c>
      <c r="J43" s="72">
        <v>181.42</v>
      </c>
    </row>
    <row r="44" spans="1:10" s="71" customFormat="1" ht="11.25" x14ac:dyDescent="0.2">
      <c r="A44" s="73" t="s">
        <v>36</v>
      </c>
      <c r="B44" s="72"/>
      <c r="C44" s="74" t="s">
        <v>37</v>
      </c>
      <c r="D44" s="66" t="s">
        <v>38</v>
      </c>
      <c r="E44" s="66" t="s">
        <v>35</v>
      </c>
      <c r="F44" s="66">
        <v>173061</v>
      </c>
      <c r="G44" s="69">
        <v>44839</v>
      </c>
      <c r="H44" s="70">
        <v>112401</v>
      </c>
      <c r="I44" s="69">
        <v>44889</v>
      </c>
      <c r="J44" s="72">
        <v>425.13</v>
      </c>
    </row>
    <row r="45" spans="1:10" s="71" customFormat="1" ht="11.25" x14ac:dyDescent="0.2">
      <c r="A45" s="73" t="s">
        <v>36</v>
      </c>
      <c r="B45" s="72"/>
      <c r="C45" s="74" t="s">
        <v>37</v>
      </c>
      <c r="D45" s="66" t="s">
        <v>38</v>
      </c>
      <c r="E45" s="66" t="s">
        <v>35</v>
      </c>
      <c r="F45" s="66">
        <v>173068</v>
      </c>
      <c r="G45" s="69">
        <v>44839</v>
      </c>
      <c r="H45" s="70">
        <v>112401</v>
      </c>
      <c r="I45" s="69">
        <v>44889</v>
      </c>
      <c r="J45" s="72">
        <v>2307.2399999999998</v>
      </c>
    </row>
    <row r="46" spans="1:10" s="71" customFormat="1" ht="11.25" x14ac:dyDescent="0.2">
      <c r="A46" s="73" t="s">
        <v>36</v>
      </c>
      <c r="B46" s="72"/>
      <c r="C46" s="74" t="s">
        <v>37</v>
      </c>
      <c r="D46" s="66" t="s">
        <v>38</v>
      </c>
      <c r="E46" s="66" t="s">
        <v>35</v>
      </c>
      <c r="F46" s="66">
        <v>173069</v>
      </c>
      <c r="G46" s="69">
        <v>44839</v>
      </c>
      <c r="H46" s="70">
        <v>112401</v>
      </c>
      <c r="I46" s="69">
        <v>44889</v>
      </c>
      <c r="J46" s="72">
        <v>532.82000000000005</v>
      </c>
    </row>
    <row r="47" spans="1:10" s="71" customFormat="1" ht="11.25" x14ac:dyDescent="0.2">
      <c r="A47" s="73" t="s">
        <v>36</v>
      </c>
      <c r="B47" s="72"/>
      <c r="C47" s="74" t="s">
        <v>37</v>
      </c>
      <c r="D47" s="66" t="s">
        <v>38</v>
      </c>
      <c r="E47" s="66" t="s">
        <v>35</v>
      </c>
      <c r="F47" s="66">
        <v>173280</v>
      </c>
      <c r="G47" s="69">
        <v>44844</v>
      </c>
      <c r="H47" s="70">
        <v>112401</v>
      </c>
      <c r="I47" s="69">
        <v>44889</v>
      </c>
      <c r="J47" s="72">
        <v>285.8</v>
      </c>
    </row>
    <row r="48" spans="1:10" s="71" customFormat="1" ht="11.25" x14ac:dyDescent="0.2">
      <c r="A48" s="73" t="s">
        <v>36</v>
      </c>
      <c r="B48" s="72"/>
      <c r="C48" s="74" t="s">
        <v>37</v>
      </c>
      <c r="D48" s="66" t="s">
        <v>38</v>
      </c>
      <c r="E48" s="66" t="s">
        <v>35</v>
      </c>
      <c r="F48" s="66">
        <v>173595</v>
      </c>
      <c r="G48" s="69">
        <v>44851</v>
      </c>
      <c r="H48" s="70">
        <v>112401</v>
      </c>
      <c r="I48" s="69">
        <v>44889</v>
      </c>
      <c r="J48" s="72">
        <v>560.66</v>
      </c>
    </row>
    <row r="49" spans="1:10" s="71" customFormat="1" ht="11.25" x14ac:dyDescent="0.2">
      <c r="A49" s="73" t="s">
        <v>36</v>
      </c>
      <c r="B49" s="72"/>
      <c r="C49" s="74" t="s">
        <v>37</v>
      </c>
      <c r="D49" s="66" t="s">
        <v>38</v>
      </c>
      <c r="E49" s="66" t="s">
        <v>35</v>
      </c>
      <c r="F49" s="66">
        <v>173045</v>
      </c>
      <c r="G49" s="69">
        <v>44838</v>
      </c>
      <c r="H49" s="70">
        <v>112401</v>
      </c>
      <c r="I49" s="69">
        <v>44889</v>
      </c>
      <c r="J49" s="72">
        <v>910.82</v>
      </c>
    </row>
    <row r="50" spans="1:10" s="71" customFormat="1" ht="11.25" x14ac:dyDescent="0.2">
      <c r="A50" s="73" t="s">
        <v>36</v>
      </c>
      <c r="B50" s="76"/>
      <c r="C50" s="74" t="s">
        <v>37</v>
      </c>
      <c r="D50" s="66" t="s">
        <v>38</v>
      </c>
      <c r="E50" s="66" t="s">
        <v>35</v>
      </c>
      <c r="F50" s="66">
        <v>172649</v>
      </c>
      <c r="G50" s="77">
        <v>44827</v>
      </c>
      <c r="H50" s="78">
        <v>112401</v>
      </c>
      <c r="I50" s="79">
        <v>44889</v>
      </c>
      <c r="J50" s="72">
        <v>757.49</v>
      </c>
    </row>
    <row r="51" spans="1:10" s="71" customFormat="1" ht="11.25" x14ac:dyDescent="0.2">
      <c r="A51" s="73" t="s">
        <v>36</v>
      </c>
      <c r="B51" s="67"/>
      <c r="C51" s="74" t="s">
        <v>37</v>
      </c>
      <c r="D51" s="73" t="s">
        <v>38</v>
      </c>
      <c r="E51" s="66" t="s">
        <v>35</v>
      </c>
      <c r="F51" s="66">
        <v>174403</v>
      </c>
      <c r="G51" s="69">
        <v>44874</v>
      </c>
      <c r="H51" s="70">
        <v>112801</v>
      </c>
      <c r="I51" s="69">
        <v>44893</v>
      </c>
      <c r="J51" s="67">
        <v>1514.98</v>
      </c>
    </row>
    <row r="52" spans="1:10" s="71" customFormat="1" ht="11.25" x14ac:dyDescent="0.2">
      <c r="A52" s="73" t="s">
        <v>36</v>
      </c>
      <c r="B52" s="67"/>
      <c r="C52" s="74" t="s">
        <v>37</v>
      </c>
      <c r="D52" s="73" t="s">
        <v>38</v>
      </c>
      <c r="E52" s="66" t="s">
        <v>35</v>
      </c>
      <c r="F52" s="66">
        <v>173068</v>
      </c>
      <c r="G52" s="69">
        <v>44839</v>
      </c>
      <c r="H52" s="70">
        <v>112801</v>
      </c>
      <c r="I52" s="69">
        <v>44893</v>
      </c>
      <c r="J52" s="67">
        <v>4614.43</v>
      </c>
    </row>
    <row r="53" spans="1:10" s="71" customFormat="1" ht="11.25" x14ac:dyDescent="0.2">
      <c r="A53" s="73" t="s">
        <v>36</v>
      </c>
      <c r="B53" s="67"/>
      <c r="C53" s="74" t="s">
        <v>37</v>
      </c>
      <c r="D53" s="73" t="s">
        <v>38</v>
      </c>
      <c r="E53" s="66" t="s">
        <v>35</v>
      </c>
      <c r="F53" s="66">
        <v>173061</v>
      </c>
      <c r="G53" s="69">
        <v>44839</v>
      </c>
      <c r="H53" s="70">
        <v>112801</v>
      </c>
      <c r="I53" s="69">
        <v>44893</v>
      </c>
      <c r="J53" s="67">
        <v>850.27</v>
      </c>
    </row>
    <row r="54" spans="1:10" s="71" customFormat="1" ht="11.25" x14ac:dyDescent="0.2">
      <c r="A54" s="73" t="s">
        <v>36</v>
      </c>
      <c r="B54" s="67"/>
      <c r="C54" s="74" t="s">
        <v>37</v>
      </c>
      <c r="D54" s="73" t="s">
        <v>38</v>
      </c>
      <c r="E54" s="66" t="s">
        <v>35</v>
      </c>
      <c r="F54" s="66">
        <v>173045</v>
      </c>
      <c r="G54" s="69">
        <v>44838</v>
      </c>
      <c r="H54" s="70">
        <v>112801</v>
      </c>
      <c r="I54" s="69">
        <v>44893</v>
      </c>
      <c r="J54" s="67">
        <v>910.82</v>
      </c>
    </row>
    <row r="55" spans="1:10" s="71" customFormat="1" ht="11.25" x14ac:dyDescent="0.2">
      <c r="A55" s="73" t="s">
        <v>36</v>
      </c>
      <c r="B55" s="67"/>
      <c r="C55" s="74" t="s">
        <v>39</v>
      </c>
      <c r="D55" s="73" t="s">
        <v>40</v>
      </c>
      <c r="E55" s="66" t="s">
        <v>35</v>
      </c>
      <c r="F55" s="66">
        <v>70795</v>
      </c>
      <c r="G55" s="69">
        <v>44865</v>
      </c>
      <c r="H55" s="70">
        <v>112802</v>
      </c>
      <c r="I55" s="69">
        <v>44893</v>
      </c>
      <c r="J55" s="67">
        <v>495.62</v>
      </c>
    </row>
    <row r="56" spans="1:10" s="71" customFormat="1" ht="11.25" x14ac:dyDescent="0.2">
      <c r="A56" s="73" t="s">
        <v>36</v>
      </c>
      <c r="B56" s="67"/>
      <c r="C56" s="74" t="s">
        <v>41</v>
      </c>
      <c r="D56" s="73" t="s">
        <v>40</v>
      </c>
      <c r="E56" s="66" t="s">
        <v>35</v>
      </c>
      <c r="F56" s="66">
        <v>249735</v>
      </c>
      <c r="G56" s="69">
        <v>44865</v>
      </c>
      <c r="H56" s="70">
        <v>112802</v>
      </c>
      <c r="I56" s="69">
        <v>44893</v>
      </c>
      <c r="J56" s="67">
        <v>995.06</v>
      </c>
    </row>
    <row r="57" spans="1:10" s="71" customFormat="1" ht="11.25" x14ac:dyDescent="0.2">
      <c r="A57" s="73" t="s">
        <v>36</v>
      </c>
      <c r="B57" s="67"/>
      <c r="C57" s="74" t="s">
        <v>42</v>
      </c>
      <c r="D57" s="73" t="s">
        <v>40</v>
      </c>
      <c r="E57" s="66" t="s">
        <v>35</v>
      </c>
      <c r="F57" s="66">
        <v>1857496</v>
      </c>
      <c r="G57" s="69">
        <v>44865</v>
      </c>
      <c r="H57" s="70">
        <v>112802</v>
      </c>
      <c r="I57" s="69">
        <v>44893</v>
      </c>
      <c r="J57" s="67">
        <v>804.9</v>
      </c>
    </row>
    <row r="58" spans="1:10" s="71" customFormat="1" ht="11.25" x14ac:dyDescent="0.2">
      <c r="A58" s="73" t="s">
        <v>36</v>
      </c>
      <c r="B58" s="67"/>
      <c r="C58" s="74" t="s">
        <v>37</v>
      </c>
      <c r="D58" s="73" t="s">
        <v>38</v>
      </c>
      <c r="E58" s="66" t="s">
        <v>35</v>
      </c>
      <c r="F58" s="66">
        <v>173816</v>
      </c>
      <c r="G58" s="69">
        <v>44858</v>
      </c>
      <c r="H58" s="70">
        <v>112802</v>
      </c>
      <c r="I58" s="69">
        <v>44893</v>
      </c>
      <c r="J58" s="67">
        <v>728.37</v>
      </c>
    </row>
    <row r="59" spans="1:10" s="71" customFormat="1" ht="11.25" x14ac:dyDescent="0.2">
      <c r="A59" s="73" t="s">
        <v>36</v>
      </c>
      <c r="B59" s="67"/>
      <c r="C59" s="74" t="s">
        <v>42</v>
      </c>
      <c r="D59" s="73" t="s">
        <v>40</v>
      </c>
      <c r="E59" s="66" t="s">
        <v>35</v>
      </c>
      <c r="F59" s="66">
        <v>1805460</v>
      </c>
      <c r="G59" s="69">
        <v>44747</v>
      </c>
      <c r="H59" s="70">
        <v>112901</v>
      </c>
      <c r="I59" s="69">
        <v>44894</v>
      </c>
      <c r="J59" s="67">
        <v>1284.82</v>
      </c>
    </row>
    <row r="60" spans="1:10" s="71" customFormat="1" ht="11.25" x14ac:dyDescent="0.2">
      <c r="A60" s="73" t="s">
        <v>36</v>
      </c>
      <c r="B60" s="67"/>
      <c r="C60" s="74" t="s">
        <v>42</v>
      </c>
      <c r="D60" s="73" t="s">
        <v>40</v>
      </c>
      <c r="E60" s="66" t="s">
        <v>35</v>
      </c>
      <c r="F60" s="66">
        <v>1807680</v>
      </c>
      <c r="G60" s="69">
        <v>44753</v>
      </c>
      <c r="H60" s="70">
        <v>112901</v>
      </c>
      <c r="I60" s="69">
        <v>44894</v>
      </c>
      <c r="J60" s="67">
        <v>549.29999999999995</v>
      </c>
    </row>
    <row r="61" spans="1:10" s="71" customFormat="1" ht="11.25" x14ac:dyDescent="0.2">
      <c r="A61" s="73" t="s">
        <v>36</v>
      </c>
      <c r="B61" s="67"/>
      <c r="C61" s="74" t="s">
        <v>42</v>
      </c>
      <c r="D61" s="73" t="s">
        <v>40</v>
      </c>
      <c r="E61" s="66" t="s">
        <v>35</v>
      </c>
      <c r="F61" s="66">
        <v>1810433</v>
      </c>
      <c r="G61" s="69">
        <v>44760</v>
      </c>
      <c r="H61" s="70">
        <v>112901</v>
      </c>
      <c r="I61" s="69">
        <v>44894</v>
      </c>
      <c r="J61" s="67">
        <v>597.08000000000004</v>
      </c>
    </row>
    <row r="62" spans="1:10" s="71" customFormat="1" ht="11.25" x14ac:dyDescent="0.2">
      <c r="A62" s="73" t="s">
        <v>36</v>
      </c>
      <c r="B62" s="67"/>
      <c r="C62" s="74" t="s">
        <v>42</v>
      </c>
      <c r="D62" s="73" t="s">
        <v>40</v>
      </c>
      <c r="E62" s="66" t="s">
        <v>35</v>
      </c>
      <c r="F62" s="66">
        <v>1814065</v>
      </c>
      <c r="G62" s="69">
        <v>44768</v>
      </c>
      <c r="H62" s="70">
        <v>112901</v>
      </c>
      <c r="I62" s="69">
        <v>44894</v>
      </c>
      <c r="J62" s="67">
        <v>1135.47</v>
      </c>
    </row>
    <row r="63" spans="1:10" s="71" customFormat="1" ht="11.25" x14ac:dyDescent="0.2">
      <c r="A63" s="73" t="s">
        <v>36</v>
      </c>
      <c r="B63" s="67"/>
      <c r="C63" s="74" t="s">
        <v>43</v>
      </c>
      <c r="D63" s="73" t="s">
        <v>38</v>
      </c>
      <c r="E63" s="66" t="s">
        <v>35</v>
      </c>
      <c r="F63" s="66">
        <v>57128</v>
      </c>
      <c r="G63" s="69">
        <v>44748</v>
      </c>
      <c r="H63" s="70">
        <v>112902</v>
      </c>
      <c r="I63" s="69">
        <v>44894</v>
      </c>
      <c r="J63" s="67">
        <v>3662.66</v>
      </c>
    </row>
    <row r="64" spans="1:10" s="71" customFormat="1" ht="11.25" x14ac:dyDescent="0.2">
      <c r="A64" s="73" t="s">
        <v>36</v>
      </c>
      <c r="B64" s="67"/>
      <c r="C64" s="74" t="s">
        <v>43</v>
      </c>
      <c r="D64" s="73" t="s">
        <v>38</v>
      </c>
      <c r="E64" s="66" t="s">
        <v>35</v>
      </c>
      <c r="F64" s="66">
        <v>57324</v>
      </c>
      <c r="G64" s="69">
        <v>44762</v>
      </c>
      <c r="H64" s="70">
        <v>112902</v>
      </c>
      <c r="I64" s="69">
        <v>44894</v>
      </c>
      <c r="J64" s="67">
        <v>4020.21</v>
      </c>
    </row>
    <row r="65" spans="1:10" s="85" customFormat="1" ht="11.25" x14ac:dyDescent="0.25">
      <c r="A65" s="80" t="s">
        <v>36</v>
      </c>
      <c r="B65" s="81"/>
      <c r="C65" s="82" t="s">
        <v>37</v>
      </c>
      <c r="D65" s="80" t="s">
        <v>38</v>
      </c>
      <c r="E65" s="80" t="s">
        <v>35</v>
      </c>
      <c r="F65" s="80">
        <v>170732</v>
      </c>
      <c r="G65" s="83">
        <v>44770</v>
      </c>
      <c r="H65" s="84">
        <v>112902</v>
      </c>
      <c r="I65" s="83">
        <v>44894</v>
      </c>
      <c r="J65" s="81">
        <v>3458.19</v>
      </c>
    </row>
    <row r="66" spans="1:10" s="71" customFormat="1" ht="11.25" x14ac:dyDescent="0.2">
      <c r="A66" s="73" t="s">
        <v>36</v>
      </c>
      <c r="B66" s="67"/>
      <c r="C66" s="74" t="s">
        <v>37</v>
      </c>
      <c r="D66" s="73" t="s">
        <v>38</v>
      </c>
      <c r="E66" s="66" t="s">
        <v>35</v>
      </c>
      <c r="F66" s="66">
        <v>172919</v>
      </c>
      <c r="G66" s="69">
        <v>44834</v>
      </c>
      <c r="H66" s="70">
        <v>113001</v>
      </c>
      <c r="I66" s="69">
        <v>44895</v>
      </c>
      <c r="J66" s="67">
        <v>1757.4</v>
      </c>
    </row>
    <row r="67" spans="1:10" s="71" customFormat="1" ht="11.25" x14ac:dyDescent="0.2">
      <c r="A67" s="73" t="s">
        <v>36</v>
      </c>
      <c r="B67" s="67"/>
      <c r="C67" s="74" t="s">
        <v>37</v>
      </c>
      <c r="D67" s="73" t="s">
        <v>38</v>
      </c>
      <c r="E67" s="66" t="s">
        <v>35</v>
      </c>
      <c r="F67" s="66">
        <v>172411</v>
      </c>
      <c r="G67" s="69">
        <v>44820</v>
      </c>
      <c r="H67" s="70">
        <v>113001</v>
      </c>
      <c r="I67" s="69">
        <v>44895</v>
      </c>
      <c r="J67" s="67">
        <v>235.25</v>
      </c>
    </row>
    <row r="68" spans="1:10" s="71" customFormat="1" ht="11.25" x14ac:dyDescent="0.2">
      <c r="A68" s="73" t="s">
        <v>36</v>
      </c>
      <c r="B68" s="67"/>
      <c r="C68" s="74" t="s">
        <v>37</v>
      </c>
      <c r="D68" s="73" t="s">
        <v>38</v>
      </c>
      <c r="E68" s="66" t="s">
        <v>35</v>
      </c>
      <c r="F68" s="66">
        <v>172205</v>
      </c>
      <c r="G68" s="69">
        <v>44816</v>
      </c>
      <c r="H68" s="70">
        <v>113001</v>
      </c>
      <c r="I68" s="69">
        <v>44895</v>
      </c>
      <c r="J68" s="67">
        <v>3514.8</v>
      </c>
    </row>
    <row r="69" spans="1:10" s="71" customFormat="1" ht="11.25" x14ac:dyDescent="0.2">
      <c r="A69" s="73" t="s">
        <v>36</v>
      </c>
      <c r="B69" s="67"/>
      <c r="C69" s="74" t="s">
        <v>37</v>
      </c>
      <c r="D69" s="73" t="s">
        <v>38</v>
      </c>
      <c r="E69" s="66" t="s">
        <v>35</v>
      </c>
      <c r="F69" s="66">
        <v>172046</v>
      </c>
      <c r="G69" s="69">
        <v>44810</v>
      </c>
      <c r="H69" s="70">
        <v>113001</v>
      </c>
      <c r="I69" s="69">
        <v>44895</v>
      </c>
      <c r="J69" s="67">
        <v>410.52</v>
      </c>
    </row>
    <row r="70" spans="1:10" s="71" customFormat="1" ht="11.25" x14ac:dyDescent="0.2">
      <c r="A70" s="73" t="s">
        <v>36</v>
      </c>
      <c r="B70" s="67"/>
      <c r="C70" s="74" t="s">
        <v>37</v>
      </c>
      <c r="D70" s="73" t="s">
        <v>38</v>
      </c>
      <c r="E70" s="66" t="s">
        <v>35</v>
      </c>
      <c r="F70" s="66">
        <v>172038</v>
      </c>
      <c r="G70" s="69">
        <v>44809</v>
      </c>
      <c r="H70" s="70">
        <v>113001</v>
      </c>
      <c r="I70" s="69">
        <v>44895</v>
      </c>
      <c r="J70" s="67">
        <v>1241.52</v>
      </c>
    </row>
    <row r="71" spans="1:10" s="71" customFormat="1" ht="11.25" x14ac:dyDescent="0.2">
      <c r="A71" s="73" t="s">
        <v>36</v>
      </c>
      <c r="B71" s="67"/>
      <c r="C71" s="74" t="s">
        <v>37</v>
      </c>
      <c r="D71" s="73" t="s">
        <v>38</v>
      </c>
      <c r="E71" s="66" t="s">
        <v>35</v>
      </c>
      <c r="F71" s="66">
        <v>172037</v>
      </c>
      <c r="G71" s="69">
        <v>44809</v>
      </c>
      <c r="H71" s="70">
        <v>113001</v>
      </c>
      <c r="I71" s="69">
        <v>44895</v>
      </c>
      <c r="J71" s="67">
        <v>5728.34</v>
      </c>
    </row>
    <row r="72" spans="1:10" s="71" customFormat="1" ht="11.25" x14ac:dyDescent="0.2">
      <c r="A72" s="73" t="s">
        <v>36</v>
      </c>
      <c r="B72" s="67"/>
      <c r="C72" s="74" t="s">
        <v>37</v>
      </c>
      <c r="D72" s="73" t="s">
        <v>38</v>
      </c>
      <c r="E72" s="66" t="s">
        <v>35</v>
      </c>
      <c r="F72" s="66">
        <v>173279</v>
      </c>
      <c r="G72" s="69">
        <v>44844</v>
      </c>
      <c r="H72" s="70">
        <v>113001</v>
      </c>
      <c r="I72" s="69">
        <v>44895</v>
      </c>
      <c r="J72" s="67">
        <v>973.56</v>
      </c>
    </row>
    <row r="73" spans="1:10" s="71" customFormat="1" ht="11.25" x14ac:dyDescent="0.2">
      <c r="A73" s="73" t="s">
        <v>36</v>
      </c>
      <c r="B73" s="67"/>
      <c r="C73" s="74" t="s">
        <v>37</v>
      </c>
      <c r="D73" s="73" t="s">
        <v>38</v>
      </c>
      <c r="E73" s="66" t="s">
        <v>35</v>
      </c>
      <c r="F73" s="66">
        <v>173459</v>
      </c>
      <c r="G73" s="69">
        <v>44847</v>
      </c>
      <c r="H73" s="70">
        <v>113001</v>
      </c>
      <c r="I73" s="69">
        <v>44895</v>
      </c>
      <c r="J73" s="67">
        <v>235.25</v>
      </c>
    </row>
    <row r="74" spans="1:10" s="71" customFormat="1" ht="11.25" x14ac:dyDescent="0.2">
      <c r="A74" s="73" t="s">
        <v>36</v>
      </c>
      <c r="B74" s="67"/>
      <c r="C74" s="74" t="s">
        <v>37</v>
      </c>
      <c r="D74" s="73" t="s">
        <v>38</v>
      </c>
      <c r="E74" s="66" t="s">
        <v>35</v>
      </c>
      <c r="F74" s="66">
        <v>169637</v>
      </c>
      <c r="G74" s="69">
        <v>44749</v>
      </c>
      <c r="H74" s="70">
        <v>113001</v>
      </c>
      <c r="I74" s="69">
        <v>44895</v>
      </c>
      <c r="J74" s="67">
        <v>409.8</v>
      </c>
    </row>
    <row r="75" spans="1:10" s="71" customFormat="1" ht="11.25" x14ac:dyDescent="0.2">
      <c r="A75" s="73" t="s">
        <v>36</v>
      </c>
      <c r="B75" s="67"/>
      <c r="C75" s="74" t="s">
        <v>37</v>
      </c>
      <c r="D75" s="73" t="s">
        <v>38</v>
      </c>
      <c r="E75" s="66" t="s">
        <v>35</v>
      </c>
      <c r="F75" s="66">
        <v>169903</v>
      </c>
      <c r="G75" s="69">
        <v>44749</v>
      </c>
      <c r="H75" s="70">
        <v>113001</v>
      </c>
      <c r="I75" s="69">
        <v>44895</v>
      </c>
      <c r="J75" s="67">
        <v>1149.5999999999999</v>
      </c>
    </row>
    <row r="76" spans="1:10" s="71" customFormat="1" ht="11.25" x14ac:dyDescent="0.2">
      <c r="A76" s="73" t="s">
        <v>36</v>
      </c>
      <c r="B76" s="67"/>
      <c r="C76" s="74" t="s">
        <v>37</v>
      </c>
      <c r="D76" s="73" t="s">
        <v>38</v>
      </c>
      <c r="E76" s="66" t="s">
        <v>35</v>
      </c>
      <c r="F76" s="66">
        <v>170179</v>
      </c>
      <c r="G76" s="69">
        <v>44760</v>
      </c>
      <c r="H76" s="70">
        <v>113001</v>
      </c>
      <c r="I76" s="69">
        <v>44895</v>
      </c>
      <c r="J76" s="67">
        <v>1627.2</v>
      </c>
    </row>
    <row r="77" spans="1:10" s="71" customFormat="1" ht="11.25" x14ac:dyDescent="0.2">
      <c r="A77" s="73" t="s">
        <v>36</v>
      </c>
      <c r="B77" s="67"/>
      <c r="C77" s="74" t="s">
        <v>37</v>
      </c>
      <c r="D77" s="73" t="s">
        <v>38</v>
      </c>
      <c r="E77" s="66" t="s">
        <v>35</v>
      </c>
      <c r="F77" s="66">
        <v>170180</v>
      </c>
      <c r="G77" s="69">
        <v>44760</v>
      </c>
      <c r="H77" s="70">
        <v>113001</v>
      </c>
      <c r="I77" s="69">
        <v>44895</v>
      </c>
      <c r="J77" s="67">
        <v>287.39999999999998</v>
      </c>
    </row>
    <row r="78" spans="1:10" s="71" customFormat="1" ht="11.25" x14ac:dyDescent="0.2">
      <c r="A78" s="73" t="s">
        <v>36</v>
      </c>
      <c r="B78" s="67"/>
      <c r="C78" s="74" t="s">
        <v>37</v>
      </c>
      <c r="D78" s="73" t="s">
        <v>38</v>
      </c>
      <c r="E78" s="66" t="s">
        <v>35</v>
      </c>
      <c r="F78" s="66">
        <v>170386</v>
      </c>
      <c r="G78" s="69">
        <v>44763</v>
      </c>
      <c r="H78" s="70">
        <v>113001</v>
      </c>
      <c r="I78" s="69">
        <v>44895</v>
      </c>
      <c r="J78" s="67">
        <v>235.25</v>
      </c>
    </row>
    <row r="79" spans="1:10" s="71" customFormat="1" ht="11.25" x14ac:dyDescent="0.2">
      <c r="A79" s="73" t="s">
        <v>36</v>
      </c>
      <c r="B79" s="67"/>
      <c r="C79" s="74" t="s">
        <v>37</v>
      </c>
      <c r="D79" s="73" t="s">
        <v>38</v>
      </c>
      <c r="E79" s="66" t="s">
        <v>35</v>
      </c>
      <c r="F79" s="66">
        <v>170733</v>
      </c>
      <c r="G79" s="69">
        <v>44770</v>
      </c>
      <c r="H79" s="70">
        <v>113001</v>
      </c>
      <c r="I79" s="69">
        <v>44895</v>
      </c>
      <c r="J79" s="67">
        <v>3240.6</v>
      </c>
    </row>
    <row r="80" spans="1:10" s="71" customFormat="1" ht="11.25" x14ac:dyDescent="0.2">
      <c r="A80" s="73" t="s">
        <v>36</v>
      </c>
      <c r="B80" s="67"/>
      <c r="C80" s="74" t="s">
        <v>37</v>
      </c>
      <c r="D80" s="73" t="s">
        <v>38</v>
      </c>
      <c r="E80" s="66" t="s">
        <v>35</v>
      </c>
      <c r="F80" s="66">
        <v>171477</v>
      </c>
      <c r="G80" s="69">
        <v>44790</v>
      </c>
      <c r="H80" s="70">
        <v>113001</v>
      </c>
      <c r="I80" s="69">
        <v>44895</v>
      </c>
      <c r="J80" s="67">
        <v>235.23</v>
      </c>
    </row>
    <row r="81" spans="1:10" s="71" customFormat="1" ht="11.25" x14ac:dyDescent="0.2">
      <c r="A81" s="73" t="s">
        <v>36</v>
      </c>
      <c r="B81" s="67"/>
      <c r="C81" s="74" t="s">
        <v>44</v>
      </c>
      <c r="D81" s="73" t="s">
        <v>38</v>
      </c>
      <c r="E81" s="66" t="s">
        <v>35</v>
      </c>
      <c r="F81" s="66">
        <v>252876</v>
      </c>
      <c r="G81" s="69">
        <v>44746</v>
      </c>
      <c r="H81" s="70">
        <v>113002</v>
      </c>
      <c r="I81" s="69">
        <v>44895</v>
      </c>
      <c r="J81" s="67">
        <v>1715.73</v>
      </c>
    </row>
    <row r="82" spans="1:10" s="71" customFormat="1" ht="11.25" x14ac:dyDescent="0.2">
      <c r="A82" s="73" t="s">
        <v>36</v>
      </c>
      <c r="B82" s="67"/>
      <c r="C82" s="74" t="s">
        <v>44</v>
      </c>
      <c r="D82" s="73" t="s">
        <v>38</v>
      </c>
      <c r="E82" s="66" t="s">
        <v>35</v>
      </c>
      <c r="F82" s="66">
        <v>253377</v>
      </c>
      <c r="G82" s="69">
        <v>44753</v>
      </c>
      <c r="H82" s="70">
        <v>113002</v>
      </c>
      <c r="I82" s="69">
        <v>44895</v>
      </c>
      <c r="J82" s="67">
        <v>535.69000000000005</v>
      </c>
    </row>
    <row r="83" spans="1:10" s="71" customFormat="1" ht="11.25" x14ac:dyDescent="0.2">
      <c r="A83" s="73" t="s">
        <v>36</v>
      </c>
      <c r="B83" s="67"/>
      <c r="C83" s="74" t="s">
        <v>44</v>
      </c>
      <c r="D83" s="73" t="s">
        <v>38</v>
      </c>
      <c r="E83" s="66" t="s">
        <v>35</v>
      </c>
      <c r="F83" s="66">
        <v>254057</v>
      </c>
      <c r="G83" s="69">
        <v>44760</v>
      </c>
      <c r="H83" s="70">
        <v>113002</v>
      </c>
      <c r="I83" s="69">
        <v>44895</v>
      </c>
      <c r="J83" s="67">
        <v>1614.86</v>
      </c>
    </row>
    <row r="84" spans="1:10" s="71" customFormat="1" ht="11.25" x14ac:dyDescent="0.2">
      <c r="A84" s="73" t="s">
        <v>36</v>
      </c>
      <c r="B84" s="67"/>
      <c r="C84" s="74" t="s">
        <v>44</v>
      </c>
      <c r="D84" s="73" t="s">
        <v>38</v>
      </c>
      <c r="E84" s="66" t="s">
        <v>35</v>
      </c>
      <c r="F84" s="66">
        <v>254740</v>
      </c>
      <c r="G84" s="69">
        <v>44767</v>
      </c>
      <c r="H84" s="70">
        <v>113002</v>
      </c>
      <c r="I84" s="69">
        <v>44895</v>
      </c>
      <c r="J84" s="67">
        <v>600.96</v>
      </c>
    </row>
    <row r="85" spans="1:10" s="71" customFormat="1" ht="11.25" x14ac:dyDescent="0.2">
      <c r="A85" s="73" t="s">
        <v>36</v>
      </c>
      <c r="B85" s="67"/>
      <c r="C85" s="74" t="s">
        <v>44</v>
      </c>
      <c r="D85" s="73" t="s">
        <v>38</v>
      </c>
      <c r="E85" s="66" t="s">
        <v>35</v>
      </c>
      <c r="F85" s="66">
        <v>254727</v>
      </c>
      <c r="G85" s="69">
        <v>44767</v>
      </c>
      <c r="H85" s="70">
        <v>113002</v>
      </c>
      <c r="I85" s="69">
        <v>44895</v>
      </c>
      <c r="J85" s="67">
        <v>1715.73</v>
      </c>
    </row>
    <row r="86" spans="1:10" s="71" customFormat="1" ht="11.25" x14ac:dyDescent="0.2">
      <c r="A86" s="73" t="s">
        <v>36</v>
      </c>
      <c r="B86" s="67"/>
      <c r="C86" s="74" t="s">
        <v>44</v>
      </c>
      <c r="D86" s="73" t="s">
        <v>38</v>
      </c>
      <c r="E86" s="66" t="s">
        <v>35</v>
      </c>
      <c r="F86" s="66">
        <v>254812</v>
      </c>
      <c r="G86" s="69">
        <v>44768</v>
      </c>
      <c r="H86" s="70">
        <v>113002</v>
      </c>
      <c r="I86" s="69">
        <v>44895</v>
      </c>
      <c r="J86" s="67">
        <v>2560.6799999999998</v>
      </c>
    </row>
    <row r="87" spans="1:10" s="71" customFormat="1" ht="11.25" x14ac:dyDescent="0.2">
      <c r="A87" s="73" t="s">
        <v>36</v>
      </c>
      <c r="B87" s="67"/>
      <c r="C87" s="74" t="s">
        <v>44</v>
      </c>
      <c r="D87" s="73" t="s">
        <v>38</v>
      </c>
      <c r="E87" s="66" t="s">
        <v>35</v>
      </c>
      <c r="F87" s="66">
        <v>255512</v>
      </c>
      <c r="G87" s="69">
        <v>44775</v>
      </c>
      <c r="H87" s="70">
        <v>113002</v>
      </c>
      <c r="I87" s="69">
        <v>44895</v>
      </c>
      <c r="J87" s="67">
        <v>1715.73</v>
      </c>
    </row>
    <row r="88" spans="1:10" s="71" customFormat="1" ht="11.25" x14ac:dyDescent="0.2">
      <c r="A88" s="73" t="s">
        <v>36</v>
      </c>
      <c r="B88" s="67"/>
      <c r="C88" s="74" t="s">
        <v>44</v>
      </c>
      <c r="D88" s="73" t="s">
        <v>38</v>
      </c>
      <c r="E88" s="66" t="s">
        <v>35</v>
      </c>
      <c r="F88" s="66">
        <v>256055</v>
      </c>
      <c r="G88" s="69">
        <v>44782</v>
      </c>
      <c r="H88" s="70">
        <v>113002</v>
      </c>
      <c r="I88" s="69">
        <v>44895</v>
      </c>
      <c r="J88" s="67">
        <v>1715.73</v>
      </c>
    </row>
    <row r="89" spans="1:10" s="71" customFormat="1" ht="11.25" x14ac:dyDescent="0.2">
      <c r="A89" s="73" t="s">
        <v>36</v>
      </c>
      <c r="B89" s="67"/>
      <c r="C89" s="74" t="s">
        <v>44</v>
      </c>
      <c r="D89" s="73" t="s">
        <v>38</v>
      </c>
      <c r="E89" s="66" t="s">
        <v>35</v>
      </c>
      <c r="F89" s="66">
        <v>256659</v>
      </c>
      <c r="G89" s="69">
        <v>44788</v>
      </c>
      <c r="H89" s="70">
        <v>113002</v>
      </c>
      <c r="I89" s="69">
        <v>44895</v>
      </c>
      <c r="J89" s="67">
        <v>1189.1199999999999</v>
      </c>
    </row>
    <row r="90" spans="1:10" s="71" customFormat="1" ht="11.25" x14ac:dyDescent="0.2">
      <c r="A90" s="73" t="s">
        <v>36</v>
      </c>
      <c r="B90" s="67"/>
      <c r="C90" s="74" t="s">
        <v>44</v>
      </c>
      <c r="D90" s="73" t="s">
        <v>38</v>
      </c>
      <c r="E90" s="66" t="s">
        <v>35</v>
      </c>
      <c r="F90" s="66">
        <v>257291</v>
      </c>
      <c r="G90" s="69">
        <v>44795</v>
      </c>
      <c r="H90" s="70">
        <v>113002</v>
      </c>
      <c r="I90" s="69">
        <v>44895</v>
      </c>
      <c r="J90" s="67">
        <v>3167.65</v>
      </c>
    </row>
    <row r="91" spans="1:10" s="71" customFormat="1" ht="11.25" x14ac:dyDescent="0.2">
      <c r="A91" s="73" t="s">
        <v>36</v>
      </c>
      <c r="B91" s="67"/>
      <c r="C91" s="74" t="s">
        <v>44</v>
      </c>
      <c r="D91" s="73" t="s">
        <v>38</v>
      </c>
      <c r="E91" s="66" t="s">
        <v>35</v>
      </c>
      <c r="F91" s="66">
        <v>257743</v>
      </c>
      <c r="G91" s="69">
        <v>44802</v>
      </c>
      <c r="H91" s="70">
        <v>113002</v>
      </c>
      <c r="I91" s="69">
        <v>44895</v>
      </c>
      <c r="J91" s="67">
        <v>32.729999999999997</v>
      </c>
    </row>
    <row r="92" spans="1:10" s="71" customFormat="1" ht="11.25" x14ac:dyDescent="0.2">
      <c r="A92" s="73" t="s">
        <v>36</v>
      </c>
      <c r="B92" s="67"/>
      <c r="C92" s="74" t="s">
        <v>44</v>
      </c>
      <c r="D92" s="73" t="s">
        <v>38</v>
      </c>
      <c r="E92" s="66" t="s">
        <v>35</v>
      </c>
      <c r="F92" s="66">
        <v>257739</v>
      </c>
      <c r="G92" s="69">
        <v>44802</v>
      </c>
      <c r="H92" s="70">
        <v>113002</v>
      </c>
      <c r="I92" s="69">
        <v>44895</v>
      </c>
      <c r="J92" s="67">
        <v>1146.79</v>
      </c>
    </row>
    <row r="93" spans="1:10" s="71" customFormat="1" ht="11.25" x14ac:dyDescent="0.2">
      <c r="A93" s="73" t="s">
        <v>36</v>
      </c>
      <c r="B93" s="67"/>
      <c r="C93" s="74" t="s">
        <v>44</v>
      </c>
      <c r="D93" s="73" t="s">
        <v>38</v>
      </c>
      <c r="E93" s="66" t="s">
        <v>35</v>
      </c>
      <c r="F93" s="66">
        <v>258065</v>
      </c>
      <c r="G93" s="69">
        <v>44803</v>
      </c>
      <c r="H93" s="70">
        <v>113002</v>
      </c>
      <c r="I93" s="69">
        <v>44895</v>
      </c>
      <c r="J93" s="67">
        <v>2432.13</v>
      </c>
    </row>
    <row r="94" spans="1:10" s="71" customFormat="1" ht="11.25" x14ac:dyDescent="0.2">
      <c r="A94" s="73" t="s">
        <v>36</v>
      </c>
      <c r="B94" s="67"/>
      <c r="C94" s="74" t="s">
        <v>44</v>
      </c>
      <c r="D94" s="73" t="s">
        <v>38</v>
      </c>
      <c r="E94" s="66" t="s">
        <v>35</v>
      </c>
      <c r="F94" s="66">
        <v>258852</v>
      </c>
      <c r="G94" s="69">
        <v>44816</v>
      </c>
      <c r="H94" s="70">
        <v>113002</v>
      </c>
      <c r="I94" s="69">
        <v>44895</v>
      </c>
      <c r="J94" s="67">
        <v>252.18</v>
      </c>
    </row>
    <row r="95" spans="1:10" s="71" customFormat="1" ht="11.25" x14ac:dyDescent="0.2">
      <c r="A95" s="73" t="s">
        <v>36</v>
      </c>
      <c r="B95" s="67"/>
      <c r="C95" s="74" t="s">
        <v>44</v>
      </c>
      <c r="D95" s="73" t="s">
        <v>38</v>
      </c>
      <c r="E95" s="66" t="s">
        <v>35</v>
      </c>
      <c r="F95" s="66">
        <v>259648</v>
      </c>
      <c r="G95" s="69">
        <v>44824</v>
      </c>
      <c r="H95" s="70">
        <v>113002</v>
      </c>
      <c r="I95" s="69">
        <v>44895</v>
      </c>
      <c r="J95" s="67">
        <v>1363.54</v>
      </c>
    </row>
    <row r="96" spans="1:10" s="71" customFormat="1" ht="11.25" x14ac:dyDescent="0.2">
      <c r="A96" s="73" t="s">
        <v>36</v>
      </c>
      <c r="B96" s="67"/>
      <c r="C96" s="74" t="s">
        <v>44</v>
      </c>
      <c r="D96" s="73" t="s">
        <v>38</v>
      </c>
      <c r="E96" s="66" t="s">
        <v>35</v>
      </c>
      <c r="F96" s="66">
        <v>259802</v>
      </c>
      <c r="G96" s="69">
        <v>44825</v>
      </c>
      <c r="H96" s="70">
        <v>113002</v>
      </c>
      <c r="I96" s="69">
        <v>44895</v>
      </c>
      <c r="J96" s="67">
        <v>211.06</v>
      </c>
    </row>
    <row r="97" spans="1:10" s="71" customFormat="1" ht="11.25" x14ac:dyDescent="0.2">
      <c r="A97" s="73" t="s">
        <v>36</v>
      </c>
      <c r="B97" s="67"/>
      <c r="C97" s="74" t="s">
        <v>44</v>
      </c>
      <c r="D97" s="73" t="s">
        <v>38</v>
      </c>
      <c r="E97" s="66" t="s">
        <v>35</v>
      </c>
      <c r="F97" s="66">
        <v>260231</v>
      </c>
      <c r="G97" s="69">
        <v>44830</v>
      </c>
      <c r="H97" s="70">
        <v>113002</v>
      </c>
      <c r="I97" s="69">
        <v>44895</v>
      </c>
      <c r="J97" s="67">
        <v>2663.47</v>
      </c>
    </row>
    <row r="98" spans="1:10" s="71" customFormat="1" ht="11.25" x14ac:dyDescent="0.2">
      <c r="A98" s="73" t="s">
        <v>36</v>
      </c>
      <c r="B98" s="67"/>
      <c r="C98" s="74" t="s">
        <v>44</v>
      </c>
      <c r="D98" s="73" t="s">
        <v>38</v>
      </c>
      <c r="E98" s="66" t="s">
        <v>35</v>
      </c>
      <c r="F98" s="66">
        <v>260871</v>
      </c>
      <c r="G98" s="69">
        <v>44837</v>
      </c>
      <c r="H98" s="70">
        <v>113002</v>
      </c>
      <c r="I98" s="69">
        <v>44895</v>
      </c>
      <c r="J98" s="67">
        <v>1715.73</v>
      </c>
    </row>
    <row r="99" spans="1:10" s="71" customFormat="1" ht="11.25" x14ac:dyDescent="0.2">
      <c r="A99" s="73" t="s">
        <v>36</v>
      </c>
      <c r="B99" s="67"/>
      <c r="C99" s="74" t="s">
        <v>44</v>
      </c>
      <c r="D99" s="73" t="s">
        <v>38</v>
      </c>
      <c r="E99" s="66" t="s">
        <v>35</v>
      </c>
      <c r="F99" s="66">
        <v>261300</v>
      </c>
      <c r="G99" s="69">
        <v>44844</v>
      </c>
      <c r="H99" s="70">
        <v>113002</v>
      </c>
      <c r="I99" s="69">
        <v>44895</v>
      </c>
      <c r="J99" s="67">
        <v>535.69000000000005</v>
      </c>
    </row>
    <row r="100" spans="1:10" s="71" customFormat="1" ht="11.25" x14ac:dyDescent="0.2">
      <c r="A100" s="73" t="s">
        <v>36</v>
      </c>
      <c r="B100" s="67"/>
      <c r="C100" s="74" t="s">
        <v>44</v>
      </c>
      <c r="D100" s="73" t="s">
        <v>38</v>
      </c>
      <c r="E100" s="66" t="s">
        <v>35</v>
      </c>
      <c r="F100" s="66">
        <v>261913</v>
      </c>
      <c r="G100" s="69">
        <v>44851</v>
      </c>
      <c r="H100" s="70">
        <v>113002</v>
      </c>
      <c r="I100" s="69">
        <v>44895</v>
      </c>
      <c r="J100" s="67">
        <v>729.99</v>
      </c>
    </row>
    <row r="101" spans="1:10" s="71" customFormat="1" ht="11.25" x14ac:dyDescent="0.2">
      <c r="A101" s="73" t="s">
        <v>36</v>
      </c>
      <c r="B101" s="67"/>
      <c r="C101" s="74" t="s">
        <v>43</v>
      </c>
      <c r="D101" s="73" t="s">
        <v>38</v>
      </c>
      <c r="E101" s="66" t="s">
        <v>35</v>
      </c>
      <c r="F101" s="66">
        <v>57757</v>
      </c>
      <c r="G101" s="69">
        <v>44790</v>
      </c>
      <c r="H101" s="70">
        <v>113003</v>
      </c>
      <c r="I101" s="69">
        <v>44895</v>
      </c>
      <c r="J101" s="67">
        <v>4020.21</v>
      </c>
    </row>
    <row r="102" spans="1:10" s="71" customFormat="1" ht="11.25" x14ac:dyDescent="0.2">
      <c r="A102" s="73" t="s">
        <v>36</v>
      </c>
      <c r="B102" s="67"/>
      <c r="C102" s="74" t="s">
        <v>43</v>
      </c>
      <c r="D102" s="73" t="s">
        <v>38</v>
      </c>
      <c r="E102" s="66" t="s">
        <v>35</v>
      </c>
      <c r="F102" s="66">
        <v>57898</v>
      </c>
      <c r="G102" s="69">
        <v>44802</v>
      </c>
      <c r="H102" s="70">
        <v>113003</v>
      </c>
      <c r="I102" s="69">
        <v>44895</v>
      </c>
      <c r="J102" s="67">
        <v>3662.66</v>
      </c>
    </row>
    <row r="103" spans="1:10" s="71" customFormat="1" ht="11.25" x14ac:dyDescent="0.2">
      <c r="A103" s="73" t="s">
        <v>36</v>
      </c>
      <c r="B103" s="67"/>
      <c r="C103" s="74" t="s">
        <v>43</v>
      </c>
      <c r="D103" s="73" t="s">
        <v>38</v>
      </c>
      <c r="E103" s="66" t="s">
        <v>35</v>
      </c>
      <c r="F103" s="66">
        <v>58111</v>
      </c>
      <c r="G103" s="69">
        <v>44816</v>
      </c>
      <c r="H103" s="70">
        <v>113003</v>
      </c>
      <c r="I103" s="69">
        <v>44895</v>
      </c>
      <c r="J103" s="67">
        <v>4020.21</v>
      </c>
    </row>
    <row r="104" spans="1:10" s="71" customFormat="1" ht="11.25" x14ac:dyDescent="0.2">
      <c r="A104" s="73" t="s">
        <v>36</v>
      </c>
      <c r="B104" s="67"/>
      <c r="C104" s="74" t="s">
        <v>43</v>
      </c>
      <c r="D104" s="73" t="s">
        <v>38</v>
      </c>
      <c r="E104" s="66" t="s">
        <v>35</v>
      </c>
      <c r="F104" s="66">
        <v>58342</v>
      </c>
      <c r="G104" s="69">
        <v>44827</v>
      </c>
      <c r="H104" s="70">
        <v>113003</v>
      </c>
      <c r="I104" s="69">
        <v>44895</v>
      </c>
      <c r="J104" s="67">
        <v>4020.21</v>
      </c>
    </row>
    <row r="105" spans="1:10" s="71" customFormat="1" ht="11.25" x14ac:dyDescent="0.2">
      <c r="A105" s="73" t="s">
        <v>36</v>
      </c>
      <c r="B105" s="67"/>
      <c r="C105" s="74" t="s">
        <v>43</v>
      </c>
      <c r="D105" s="73" t="s">
        <v>38</v>
      </c>
      <c r="E105" s="66" t="s">
        <v>35</v>
      </c>
      <c r="F105" s="66">
        <v>58673</v>
      </c>
      <c r="G105" s="69">
        <v>44852</v>
      </c>
      <c r="H105" s="70">
        <v>113003</v>
      </c>
      <c r="I105" s="69">
        <v>44895</v>
      </c>
      <c r="J105" s="67">
        <v>4020.21</v>
      </c>
    </row>
    <row r="106" spans="1:10" s="85" customFormat="1" ht="11.25" x14ac:dyDescent="0.25">
      <c r="A106" s="80" t="s">
        <v>36</v>
      </c>
      <c r="B106" s="81"/>
      <c r="C106" s="82" t="s">
        <v>43</v>
      </c>
      <c r="D106" s="80" t="s">
        <v>38</v>
      </c>
      <c r="E106" s="80" t="s">
        <v>35</v>
      </c>
      <c r="F106" s="80">
        <v>59027</v>
      </c>
      <c r="G106" s="83">
        <v>44876</v>
      </c>
      <c r="H106" s="84">
        <v>120201</v>
      </c>
      <c r="I106" s="83">
        <v>44897</v>
      </c>
      <c r="J106" s="81">
        <v>1094.77</v>
      </c>
    </row>
    <row r="107" spans="1:10" s="85" customFormat="1" ht="11.25" x14ac:dyDescent="0.25">
      <c r="A107" s="80" t="s">
        <v>36</v>
      </c>
      <c r="B107" s="81"/>
      <c r="C107" s="82" t="s">
        <v>37</v>
      </c>
      <c r="D107" s="80" t="s">
        <v>38</v>
      </c>
      <c r="E107" s="80" t="s">
        <v>35</v>
      </c>
      <c r="F107" s="80">
        <v>172919</v>
      </c>
      <c r="G107" s="83">
        <v>44834</v>
      </c>
      <c r="H107" s="84">
        <v>120202</v>
      </c>
      <c r="I107" s="83">
        <v>44897</v>
      </c>
      <c r="J107" s="81">
        <v>1757.4</v>
      </c>
    </row>
    <row r="108" spans="1:10" s="71" customFormat="1" ht="11.25" x14ac:dyDescent="0.25">
      <c r="A108" s="66" t="s">
        <v>36</v>
      </c>
      <c r="B108" s="67"/>
      <c r="C108" s="68" t="s">
        <v>37</v>
      </c>
      <c r="D108" s="66" t="s">
        <v>38</v>
      </c>
      <c r="E108" s="66" t="s">
        <v>35</v>
      </c>
      <c r="F108" s="66">
        <v>174144</v>
      </c>
      <c r="G108" s="69">
        <v>44865</v>
      </c>
      <c r="H108" s="70">
        <v>120501</v>
      </c>
      <c r="I108" s="69">
        <v>44900</v>
      </c>
      <c r="J108" s="67">
        <v>4151.3999999999996</v>
      </c>
    </row>
    <row r="109" spans="1:10" s="85" customFormat="1" ht="11.25" x14ac:dyDescent="0.25">
      <c r="A109" s="80" t="s">
        <v>36</v>
      </c>
      <c r="B109" s="81"/>
      <c r="C109" s="82" t="s">
        <v>37</v>
      </c>
      <c r="D109" s="80" t="s">
        <v>38</v>
      </c>
      <c r="E109" s="80" t="s">
        <v>35</v>
      </c>
      <c r="F109" s="80">
        <v>174029</v>
      </c>
      <c r="G109" s="83">
        <v>44861</v>
      </c>
      <c r="H109" s="84">
        <v>120701</v>
      </c>
      <c r="I109" s="83">
        <v>44902</v>
      </c>
      <c r="J109" s="81">
        <v>878.7</v>
      </c>
    </row>
    <row r="110" spans="1:10" s="71" customFormat="1" ht="11.25" x14ac:dyDescent="0.2">
      <c r="A110" s="73" t="s">
        <v>36</v>
      </c>
      <c r="B110" s="67"/>
      <c r="C110" s="74" t="s">
        <v>37</v>
      </c>
      <c r="D110" s="73" t="s">
        <v>38</v>
      </c>
      <c r="E110" s="66" t="s">
        <v>35</v>
      </c>
      <c r="F110" s="66">
        <v>174268</v>
      </c>
      <c r="G110" s="69">
        <v>44869</v>
      </c>
      <c r="H110" s="70">
        <v>120901</v>
      </c>
      <c r="I110" s="69">
        <v>44904</v>
      </c>
      <c r="J110" s="67">
        <v>7771.05</v>
      </c>
    </row>
    <row r="111" spans="1:10" s="85" customFormat="1" ht="11.25" x14ac:dyDescent="0.25">
      <c r="A111" s="80" t="s">
        <v>36</v>
      </c>
      <c r="B111" s="81"/>
      <c r="C111" s="82" t="s">
        <v>37</v>
      </c>
      <c r="D111" s="80" t="s">
        <v>38</v>
      </c>
      <c r="E111" s="80" t="s">
        <v>35</v>
      </c>
      <c r="F111" s="80">
        <v>174268</v>
      </c>
      <c r="G111" s="83">
        <v>44869</v>
      </c>
      <c r="H111" s="84">
        <v>120902</v>
      </c>
      <c r="I111" s="83">
        <v>44904</v>
      </c>
      <c r="J111" s="81">
        <v>3885.53</v>
      </c>
    </row>
    <row r="112" spans="1:10" s="71" customFormat="1" ht="11.25" x14ac:dyDescent="0.25">
      <c r="A112" s="66" t="s">
        <v>36</v>
      </c>
      <c r="B112" s="67"/>
      <c r="C112" s="68" t="s">
        <v>37</v>
      </c>
      <c r="D112" s="66" t="s">
        <v>38</v>
      </c>
      <c r="E112" s="66" t="s">
        <v>35</v>
      </c>
      <c r="F112" s="66">
        <v>174144</v>
      </c>
      <c r="G112" s="69">
        <v>44865</v>
      </c>
      <c r="H112" s="70">
        <v>120903</v>
      </c>
      <c r="I112" s="69">
        <v>44904</v>
      </c>
      <c r="J112" s="67">
        <v>4151.3999999999996</v>
      </c>
    </row>
    <row r="113" spans="1:10" s="85" customFormat="1" ht="11.25" x14ac:dyDescent="0.25">
      <c r="A113" s="80" t="s">
        <v>36</v>
      </c>
      <c r="B113" s="81"/>
      <c r="C113" s="82" t="s">
        <v>45</v>
      </c>
      <c r="D113" s="80" t="s">
        <v>38</v>
      </c>
      <c r="E113" s="80" t="s">
        <v>35</v>
      </c>
      <c r="F113" s="80">
        <v>264530</v>
      </c>
      <c r="G113" s="83">
        <v>44879</v>
      </c>
      <c r="H113" s="84">
        <v>121201</v>
      </c>
      <c r="I113" s="83">
        <v>44907</v>
      </c>
      <c r="J113" s="81">
        <v>990.86</v>
      </c>
    </row>
    <row r="114" spans="1:10" s="71" customFormat="1" ht="11.25" x14ac:dyDescent="0.25">
      <c r="A114" s="66" t="s">
        <v>32</v>
      </c>
      <c r="B114" s="67"/>
      <c r="C114" s="68" t="s">
        <v>33</v>
      </c>
      <c r="D114" s="66" t="s">
        <v>34</v>
      </c>
      <c r="E114" s="66" t="s">
        <v>35</v>
      </c>
      <c r="F114" s="66">
        <v>0</v>
      </c>
      <c r="G114" s="69">
        <v>44907</v>
      </c>
      <c r="H114" s="70">
        <v>833461103390051</v>
      </c>
      <c r="I114" s="69">
        <v>44907</v>
      </c>
      <c r="J114" s="67">
        <v>108.75</v>
      </c>
    </row>
    <row r="115" spans="1:10" s="85" customFormat="1" ht="11.25" x14ac:dyDescent="0.25">
      <c r="A115" s="80" t="s">
        <v>36</v>
      </c>
      <c r="B115" s="81"/>
      <c r="C115" s="82" t="s">
        <v>37</v>
      </c>
      <c r="D115" s="80" t="s">
        <v>38</v>
      </c>
      <c r="E115" s="80" t="s">
        <v>35</v>
      </c>
      <c r="F115" s="80">
        <v>174337</v>
      </c>
      <c r="G115" s="83">
        <v>44873</v>
      </c>
      <c r="H115" s="84">
        <v>121301</v>
      </c>
      <c r="I115" s="83">
        <v>44908</v>
      </c>
      <c r="J115" s="81">
        <v>904.11</v>
      </c>
    </row>
    <row r="116" spans="1:10" s="71" customFormat="1" ht="11.25" x14ac:dyDescent="0.25">
      <c r="A116" s="66" t="s">
        <v>36</v>
      </c>
      <c r="B116" s="67"/>
      <c r="C116" s="68" t="s">
        <v>45</v>
      </c>
      <c r="D116" s="66" t="s">
        <v>38</v>
      </c>
      <c r="E116" s="66" t="s">
        <v>35</v>
      </c>
      <c r="F116" s="66">
        <v>264530</v>
      </c>
      <c r="G116" s="69">
        <v>44879</v>
      </c>
      <c r="H116" s="70">
        <v>121501</v>
      </c>
      <c r="I116" s="69">
        <v>44910</v>
      </c>
      <c r="J116" s="67">
        <v>990.86</v>
      </c>
    </row>
    <row r="117" spans="1:10" s="85" customFormat="1" ht="11.25" x14ac:dyDescent="0.25">
      <c r="A117" s="80" t="s">
        <v>36</v>
      </c>
      <c r="B117" s="81"/>
      <c r="C117" s="82" t="s">
        <v>37</v>
      </c>
      <c r="D117" s="80" t="s">
        <v>38</v>
      </c>
      <c r="E117" s="80" t="s">
        <v>35</v>
      </c>
      <c r="F117" s="80">
        <v>174568</v>
      </c>
      <c r="G117" s="83">
        <v>44875</v>
      </c>
      <c r="H117" s="84">
        <v>121502</v>
      </c>
      <c r="I117" s="83">
        <v>44910</v>
      </c>
      <c r="J117" s="81">
        <v>235.25</v>
      </c>
    </row>
    <row r="118" spans="1:10" s="85" customFormat="1" ht="11.25" x14ac:dyDescent="0.25">
      <c r="A118" s="80" t="s">
        <v>36</v>
      </c>
      <c r="B118" s="86"/>
      <c r="C118" s="82" t="s">
        <v>45</v>
      </c>
      <c r="D118" s="80" t="s">
        <v>38</v>
      </c>
      <c r="E118" s="80" t="s">
        <v>35</v>
      </c>
      <c r="F118" s="80">
        <v>260231</v>
      </c>
      <c r="G118" s="83">
        <v>44830</v>
      </c>
      <c r="H118" s="84">
        <v>121901</v>
      </c>
      <c r="I118" s="83">
        <v>44914</v>
      </c>
      <c r="J118" s="81">
        <v>1332.14</v>
      </c>
    </row>
    <row r="119" spans="1:10" s="71" customFormat="1" ht="11.25" x14ac:dyDescent="0.25">
      <c r="A119" s="66" t="s">
        <v>36</v>
      </c>
      <c r="B119" s="67"/>
      <c r="C119" s="68" t="s">
        <v>42</v>
      </c>
      <c r="D119" s="66" t="s">
        <v>40</v>
      </c>
      <c r="E119" s="66" t="s">
        <v>35</v>
      </c>
      <c r="F119" s="66">
        <v>1866085</v>
      </c>
      <c r="G119" s="69">
        <v>44886</v>
      </c>
      <c r="H119" s="70">
        <v>121902</v>
      </c>
      <c r="I119" s="69">
        <v>44914</v>
      </c>
      <c r="J119" s="67">
        <v>274.68</v>
      </c>
    </row>
    <row r="120" spans="1:10" s="85" customFormat="1" ht="11.25" x14ac:dyDescent="0.25">
      <c r="A120" s="80" t="s">
        <v>36</v>
      </c>
      <c r="B120" s="81"/>
      <c r="C120" s="82" t="s">
        <v>37</v>
      </c>
      <c r="D120" s="80" t="s">
        <v>38</v>
      </c>
      <c r="E120" s="80" t="s">
        <v>35</v>
      </c>
      <c r="F120" s="80">
        <v>174630</v>
      </c>
      <c r="G120" s="83">
        <v>44881</v>
      </c>
      <c r="H120" s="84">
        <v>122101</v>
      </c>
      <c r="I120" s="83">
        <v>44916</v>
      </c>
      <c r="J120" s="81">
        <v>196.33</v>
      </c>
    </row>
    <row r="121" spans="1:10" s="85" customFormat="1" ht="11.25" x14ac:dyDescent="0.25">
      <c r="A121" s="80" t="s">
        <v>36</v>
      </c>
      <c r="B121" s="81"/>
      <c r="C121" s="82" t="s">
        <v>37</v>
      </c>
      <c r="D121" s="80" t="s">
        <v>38</v>
      </c>
      <c r="E121" s="80" t="s">
        <v>35</v>
      </c>
      <c r="F121" s="80">
        <v>174629</v>
      </c>
      <c r="G121" s="83">
        <v>44881</v>
      </c>
      <c r="H121" s="84">
        <v>122102</v>
      </c>
      <c r="I121" s="83">
        <v>44916</v>
      </c>
      <c r="J121" s="81">
        <v>1417.43</v>
      </c>
    </row>
    <row r="122" spans="1:10" s="71" customFormat="1" ht="11.25" x14ac:dyDescent="0.25">
      <c r="A122" s="66" t="s">
        <v>36</v>
      </c>
      <c r="B122" s="67"/>
      <c r="C122" s="68" t="s">
        <v>43</v>
      </c>
      <c r="D122" s="66" t="s">
        <v>38</v>
      </c>
      <c r="E122" s="66" t="s">
        <v>35</v>
      </c>
      <c r="F122" s="66">
        <v>59027</v>
      </c>
      <c r="G122" s="69">
        <v>44876</v>
      </c>
      <c r="H122" s="70">
        <v>122301</v>
      </c>
      <c r="I122" s="69">
        <v>44918</v>
      </c>
      <c r="J122" s="67">
        <v>1094.44</v>
      </c>
    </row>
    <row r="123" spans="1:10" s="71" customFormat="1" ht="11.25" x14ac:dyDescent="0.25">
      <c r="A123" s="66" t="s">
        <v>32</v>
      </c>
      <c r="B123" s="67"/>
      <c r="C123" s="68" t="s">
        <v>33</v>
      </c>
      <c r="D123" s="66" t="s">
        <v>34</v>
      </c>
      <c r="E123" s="66" t="s">
        <v>35</v>
      </c>
      <c r="F123" s="66">
        <v>0</v>
      </c>
      <c r="G123" s="69">
        <v>44918</v>
      </c>
      <c r="H123" s="70">
        <v>813571100365792</v>
      </c>
      <c r="I123" s="69">
        <v>44918</v>
      </c>
      <c r="J123" s="67">
        <v>11</v>
      </c>
    </row>
    <row r="124" spans="1:10" s="85" customFormat="1" ht="11.25" x14ac:dyDescent="0.25">
      <c r="A124" s="80" t="s">
        <v>36</v>
      </c>
      <c r="B124" s="81"/>
      <c r="C124" s="82" t="s">
        <v>37</v>
      </c>
      <c r="D124" s="80" t="s">
        <v>38</v>
      </c>
      <c r="E124" s="80" t="s">
        <v>35</v>
      </c>
      <c r="F124" s="80">
        <v>173816</v>
      </c>
      <c r="G124" s="83">
        <v>44858</v>
      </c>
      <c r="H124" s="84">
        <v>122601</v>
      </c>
      <c r="I124" s="83">
        <v>44921</v>
      </c>
      <c r="J124" s="81">
        <v>728.37</v>
      </c>
    </row>
    <row r="125" spans="1:10" s="71" customFormat="1" ht="11.25" x14ac:dyDescent="0.25">
      <c r="A125" s="66" t="s">
        <v>36</v>
      </c>
      <c r="B125" s="67"/>
      <c r="C125" s="68" t="s">
        <v>46</v>
      </c>
      <c r="D125" s="66" t="s">
        <v>38</v>
      </c>
      <c r="E125" s="66" t="s">
        <v>35</v>
      </c>
      <c r="F125" s="66">
        <v>10833</v>
      </c>
      <c r="G125" s="69">
        <v>45226</v>
      </c>
      <c r="H125" s="70">
        <v>122602</v>
      </c>
      <c r="I125" s="69">
        <v>45286</v>
      </c>
      <c r="J125" s="67">
        <v>312.77</v>
      </c>
    </row>
    <row r="126" spans="1:10" s="71" customFormat="1" ht="11.25" x14ac:dyDescent="0.25">
      <c r="A126" s="66" t="s">
        <v>32</v>
      </c>
      <c r="B126" s="67"/>
      <c r="C126" s="68" t="s">
        <v>33</v>
      </c>
      <c r="D126" s="66" t="s">
        <v>34</v>
      </c>
      <c r="E126" s="66" t="s">
        <v>35</v>
      </c>
      <c r="F126" s="66">
        <v>0</v>
      </c>
      <c r="G126" s="69">
        <v>44921</v>
      </c>
      <c r="H126" s="70">
        <v>823601100117806</v>
      </c>
      <c r="I126" s="69">
        <v>44921</v>
      </c>
      <c r="J126" s="67">
        <v>11</v>
      </c>
    </row>
    <row r="127" spans="1:10" s="71" customFormat="1" ht="11.25" x14ac:dyDescent="0.25">
      <c r="A127" s="66" t="s">
        <v>32</v>
      </c>
      <c r="B127" s="67"/>
      <c r="C127" s="68" t="s">
        <v>33</v>
      </c>
      <c r="D127" s="66" t="s">
        <v>34</v>
      </c>
      <c r="E127" s="66" t="s">
        <v>35</v>
      </c>
      <c r="F127" s="66">
        <v>0</v>
      </c>
      <c r="G127" s="69">
        <v>44921</v>
      </c>
      <c r="H127" s="70">
        <v>823601100117807</v>
      </c>
      <c r="I127" s="69">
        <v>44921</v>
      </c>
      <c r="J127" s="67">
        <v>11</v>
      </c>
    </row>
    <row r="128" spans="1:10" s="85" customFormat="1" ht="11.25" x14ac:dyDescent="0.25">
      <c r="A128" s="80" t="s">
        <v>36</v>
      </c>
      <c r="B128" s="81"/>
      <c r="C128" s="82" t="s">
        <v>46</v>
      </c>
      <c r="D128" s="80" t="s">
        <v>38</v>
      </c>
      <c r="E128" s="80" t="s">
        <v>35</v>
      </c>
      <c r="F128" s="80">
        <v>10833</v>
      </c>
      <c r="G128" s="83">
        <v>44861</v>
      </c>
      <c r="H128" s="84">
        <v>122701</v>
      </c>
      <c r="I128" s="83">
        <v>44922</v>
      </c>
      <c r="J128" s="81">
        <v>625.54</v>
      </c>
    </row>
    <row r="129" spans="1:10" s="85" customFormat="1" ht="11.25" x14ac:dyDescent="0.25">
      <c r="A129" s="80" t="s">
        <v>36</v>
      </c>
      <c r="B129" s="81"/>
      <c r="C129" s="82" t="s">
        <v>46</v>
      </c>
      <c r="D129" s="80" t="s">
        <v>38</v>
      </c>
      <c r="E129" s="80" t="s">
        <v>35</v>
      </c>
      <c r="F129" s="80">
        <v>10500</v>
      </c>
      <c r="G129" s="83">
        <v>44832</v>
      </c>
      <c r="H129" s="84">
        <v>122701</v>
      </c>
      <c r="I129" s="83">
        <v>44922</v>
      </c>
      <c r="J129" s="81">
        <v>901.8</v>
      </c>
    </row>
    <row r="130" spans="1:10" s="85" customFormat="1" ht="11.25" x14ac:dyDescent="0.25">
      <c r="A130" s="80" t="s">
        <v>36</v>
      </c>
      <c r="B130" s="81"/>
      <c r="C130" s="82" t="s">
        <v>46</v>
      </c>
      <c r="D130" s="80" t="s">
        <v>38</v>
      </c>
      <c r="E130" s="80" t="s">
        <v>35</v>
      </c>
      <c r="F130" s="80">
        <v>10214</v>
      </c>
      <c r="G130" s="83">
        <v>44805</v>
      </c>
      <c r="H130" s="84">
        <v>122701</v>
      </c>
      <c r="I130" s="83">
        <v>44922</v>
      </c>
      <c r="J130" s="81">
        <v>6577.8</v>
      </c>
    </row>
    <row r="131" spans="1:10" s="71" customFormat="1" ht="11.25" x14ac:dyDescent="0.25">
      <c r="A131" s="66" t="s">
        <v>36</v>
      </c>
      <c r="B131" s="67"/>
      <c r="C131" s="68" t="s">
        <v>46</v>
      </c>
      <c r="D131" s="66" t="s">
        <v>38</v>
      </c>
      <c r="E131" s="66" t="s">
        <v>35</v>
      </c>
      <c r="F131" s="66">
        <v>10544</v>
      </c>
      <c r="G131" s="69">
        <v>44837</v>
      </c>
      <c r="H131" s="70">
        <v>122701</v>
      </c>
      <c r="I131" s="69">
        <v>44922</v>
      </c>
      <c r="J131" s="67">
        <v>4881.53</v>
      </c>
    </row>
    <row r="132" spans="1:10" s="85" customFormat="1" ht="11.25" x14ac:dyDescent="0.25">
      <c r="A132" s="80" t="s">
        <v>36</v>
      </c>
      <c r="B132" s="81"/>
      <c r="C132" s="82" t="s">
        <v>46</v>
      </c>
      <c r="D132" s="80" t="s">
        <v>38</v>
      </c>
      <c r="E132" s="80" t="s">
        <v>35</v>
      </c>
      <c r="F132" s="80">
        <v>10356</v>
      </c>
      <c r="G132" s="83">
        <v>44818</v>
      </c>
      <c r="H132" s="84">
        <v>122701</v>
      </c>
      <c r="I132" s="83">
        <v>44922</v>
      </c>
      <c r="J132" s="81">
        <v>462.79</v>
      </c>
    </row>
    <row r="133" spans="1:10" s="71" customFormat="1" ht="16.5" customHeight="1" x14ac:dyDescent="0.25">
      <c r="A133" s="66" t="s">
        <v>32</v>
      </c>
      <c r="B133" s="67"/>
      <c r="C133" s="68" t="s">
        <v>33</v>
      </c>
      <c r="D133" s="66" t="s">
        <v>34</v>
      </c>
      <c r="E133" s="66" t="s">
        <v>35</v>
      </c>
      <c r="F133" s="66">
        <v>0</v>
      </c>
      <c r="G133" s="69">
        <v>44922</v>
      </c>
      <c r="H133" s="70">
        <v>833611100315399</v>
      </c>
      <c r="I133" s="69">
        <v>44922</v>
      </c>
      <c r="J133" s="67">
        <v>11</v>
      </c>
    </row>
    <row r="134" spans="1:10" s="71" customFormat="1" ht="16.5" customHeight="1" x14ac:dyDescent="0.2">
      <c r="A134" s="66"/>
      <c r="B134" s="67"/>
      <c r="C134" s="68" t="s">
        <v>33</v>
      </c>
      <c r="D134" s="73" t="s">
        <v>47</v>
      </c>
      <c r="E134" s="66" t="s">
        <v>35</v>
      </c>
      <c r="F134" s="66">
        <v>0</v>
      </c>
      <c r="G134" s="28">
        <v>44896</v>
      </c>
      <c r="H134" s="87"/>
      <c r="I134" s="69">
        <v>44896</v>
      </c>
      <c r="J134" s="67">
        <v>198.55</v>
      </c>
    </row>
    <row r="135" spans="1:10" s="71" customFormat="1" ht="16.5" customHeight="1" x14ac:dyDescent="0.2">
      <c r="A135" s="66"/>
      <c r="B135" s="67"/>
      <c r="C135" s="68" t="s">
        <v>33</v>
      </c>
      <c r="D135" s="73" t="s">
        <v>48</v>
      </c>
      <c r="E135" s="66" t="s">
        <v>35</v>
      </c>
      <c r="F135" s="66">
        <v>0</v>
      </c>
      <c r="G135" s="28">
        <v>44896</v>
      </c>
      <c r="H135" s="87"/>
      <c r="I135" s="69">
        <v>44896</v>
      </c>
      <c r="J135" s="67">
        <v>659.74</v>
      </c>
    </row>
    <row r="136" spans="1:10" s="85" customFormat="1" ht="11.25" x14ac:dyDescent="0.25">
      <c r="A136" s="80" t="s">
        <v>36</v>
      </c>
      <c r="B136" s="81"/>
      <c r="C136" s="82" t="s">
        <v>37</v>
      </c>
      <c r="D136" s="80" t="s">
        <v>38</v>
      </c>
      <c r="E136" s="80" t="s">
        <v>35</v>
      </c>
      <c r="F136" s="80">
        <v>174029</v>
      </c>
      <c r="G136" s="83">
        <v>44861</v>
      </c>
      <c r="H136" s="84">
        <v>10201</v>
      </c>
      <c r="I136" s="83">
        <v>44928</v>
      </c>
      <c r="J136" s="81">
        <v>878.7</v>
      </c>
    </row>
    <row r="137" spans="1:10" s="71" customFormat="1" ht="11.25" x14ac:dyDescent="0.25">
      <c r="A137" s="66" t="s">
        <v>32</v>
      </c>
      <c r="B137" s="67"/>
      <c r="C137" s="68" t="s">
        <v>33</v>
      </c>
      <c r="D137" s="66" t="s">
        <v>34</v>
      </c>
      <c r="E137" s="66" t="s">
        <v>35</v>
      </c>
      <c r="F137" s="66">
        <v>0</v>
      </c>
      <c r="G137" s="69">
        <v>44936</v>
      </c>
      <c r="H137" s="70">
        <v>860101201523425</v>
      </c>
      <c r="I137" s="69">
        <v>44936</v>
      </c>
      <c r="J137" s="67">
        <v>113.25</v>
      </c>
    </row>
    <row r="138" spans="1:10" s="85" customFormat="1" ht="11.25" x14ac:dyDescent="0.25">
      <c r="A138" s="80" t="s">
        <v>36</v>
      </c>
      <c r="B138" s="81"/>
      <c r="C138" s="82" t="s">
        <v>49</v>
      </c>
      <c r="D138" s="80" t="s">
        <v>38</v>
      </c>
      <c r="E138" s="80" t="s">
        <v>35</v>
      </c>
      <c r="F138" s="80">
        <v>9891</v>
      </c>
      <c r="G138" s="83">
        <v>44774</v>
      </c>
      <c r="H138" s="84">
        <v>20601</v>
      </c>
      <c r="I138" s="83">
        <v>44963</v>
      </c>
      <c r="J138" s="81">
        <v>5288</v>
      </c>
    </row>
    <row r="139" spans="1:10" s="85" customFormat="1" ht="11.25" x14ac:dyDescent="0.25">
      <c r="A139" s="80" t="s">
        <v>36</v>
      </c>
      <c r="B139" s="81"/>
      <c r="C139" s="82" t="s">
        <v>49</v>
      </c>
      <c r="D139" s="80" t="s">
        <v>38</v>
      </c>
      <c r="E139" s="80" t="s">
        <v>35</v>
      </c>
      <c r="F139" s="80">
        <v>11252</v>
      </c>
      <c r="G139" s="83">
        <v>44900</v>
      </c>
      <c r="H139" s="84">
        <v>20601</v>
      </c>
      <c r="I139" s="83">
        <v>44963</v>
      </c>
      <c r="J139" s="81">
        <v>5479.17</v>
      </c>
    </row>
    <row r="140" spans="1:10" s="85" customFormat="1" ht="11.25" x14ac:dyDescent="0.25">
      <c r="A140" s="80" t="s">
        <v>36</v>
      </c>
      <c r="B140" s="81"/>
      <c r="C140" s="82" t="s">
        <v>50</v>
      </c>
      <c r="D140" s="80" t="s">
        <v>40</v>
      </c>
      <c r="E140" s="80" t="s">
        <v>35</v>
      </c>
      <c r="F140" s="80">
        <v>1865515</v>
      </c>
      <c r="G140" s="83">
        <v>44883</v>
      </c>
      <c r="H140" s="84">
        <v>20601</v>
      </c>
      <c r="I140" s="83">
        <v>44963</v>
      </c>
      <c r="J140" s="81">
        <v>1827.65</v>
      </c>
    </row>
    <row r="141" spans="1:10" s="85" customFormat="1" ht="11.25" x14ac:dyDescent="0.25">
      <c r="A141" s="80" t="s">
        <v>36</v>
      </c>
      <c r="B141" s="81"/>
      <c r="C141" s="82" t="s">
        <v>50</v>
      </c>
      <c r="D141" s="80" t="s">
        <v>40</v>
      </c>
      <c r="E141" s="80" t="s">
        <v>35</v>
      </c>
      <c r="F141" s="80">
        <v>1863476</v>
      </c>
      <c r="G141" s="83">
        <v>44879</v>
      </c>
      <c r="H141" s="84">
        <v>20601</v>
      </c>
      <c r="I141" s="83">
        <v>44963</v>
      </c>
      <c r="J141" s="81">
        <v>893.66</v>
      </c>
    </row>
    <row r="142" spans="1:10" s="71" customFormat="1" ht="11.25" x14ac:dyDescent="0.25">
      <c r="A142" s="66" t="s">
        <v>36</v>
      </c>
      <c r="B142" s="67"/>
      <c r="C142" s="68" t="s">
        <v>41</v>
      </c>
      <c r="D142" s="66" t="s">
        <v>40</v>
      </c>
      <c r="E142" s="66" t="s">
        <v>35</v>
      </c>
      <c r="F142" s="66">
        <v>251758</v>
      </c>
      <c r="G142" s="69">
        <v>44874</v>
      </c>
      <c r="H142" s="70">
        <v>20601</v>
      </c>
      <c r="I142" s="69">
        <v>44963</v>
      </c>
      <c r="J142" s="67">
        <v>585.85</v>
      </c>
    </row>
    <row r="143" spans="1:10" s="85" customFormat="1" ht="11.25" x14ac:dyDescent="0.25">
      <c r="A143" s="80" t="s">
        <v>36</v>
      </c>
      <c r="B143" s="81"/>
      <c r="C143" s="82" t="s">
        <v>51</v>
      </c>
      <c r="D143" s="80" t="s">
        <v>40</v>
      </c>
      <c r="E143" s="80" t="s">
        <v>35</v>
      </c>
      <c r="F143" s="80">
        <v>12332</v>
      </c>
      <c r="G143" s="83">
        <v>44868</v>
      </c>
      <c r="H143" s="84">
        <v>20601</v>
      </c>
      <c r="I143" s="83">
        <v>44963</v>
      </c>
      <c r="J143" s="81">
        <v>2059.33</v>
      </c>
    </row>
    <row r="144" spans="1:10" s="85" customFormat="1" ht="11.25" x14ac:dyDescent="0.25">
      <c r="A144" s="80" t="s">
        <v>36</v>
      </c>
      <c r="B144" s="81"/>
      <c r="C144" s="82" t="s">
        <v>41</v>
      </c>
      <c r="D144" s="80" t="s">
        <v>40</v>
      </c>
      <c r="E144" s="80" t="s">
        <v>35</v>
      </c>
      <c r="F144" s="80">
        <v>252677</v>
      </c>
      <c r="G144" s="83">
        <v>44880</v>
      </c>
      <c r="H144" s="84">
        <v>20601</v>
      </c>
      <c r="I144" s="83">
        <v>44963</v>
      </c>
      <c r="J144" s="81">
        <v>753.58</v>
      </c>
    </row>
    <row r="145" spans="1:10" s="85" customFormat="1" ht="11.25" x14ac:dyDescent="0.25">
      <c r="A145" s="80" t="s">
        <v>36</v>
      </c>
      <c r="B145" s="81"/>
      <c r="C145" s="82" t="s">
        <v>39</v>
      </c>
      <c r="D145" s="80" t="s">
        <v>40</v>
      </c>
      <c r="E145" s="80" t="s">
        <v>35</v>
      </c>
      <c r="F145" s="80">
        <v>71205</v>
      </c>
      <c r="G145" s="83">
        <v>44873</v>
      </c>
      <c r="H145" s="84">
        <v>20601</v>
      </c>
      <c r="I145" s="83">
        <v>44963</v>
      </c>
      <c r="J145" s="81">
        <v>899.45</v>
      </c>
    </row>
    <row r="146" spans="1:10" s="71" customFormat="1" ht="11.25" x14ac:dyDescent="0.25">
      <c r="A146" s="66" t="s">
        <v>36</v>
      </c>
      <c r="B146" s="67"/>
      <c r="C146" s="68" t="s">
        <v>41</v>
      </c>
      <c r="D146" s="66" t="s">
        <v>40</v>
      </c>
      <c r="E146" s="66" t="s">
        <v>35</v>
      </c>
      <c r="F146" s="66">
        <v>253754</v>
      </c>
      <c r="G146" s="69">
        <v>44884</v>
      </c>
      <c r="H146" s="70">
        <v>20601</v>
      </c>
      <c r="I146" s="69">
        <v>44963</v>
      </c>
      <c r="J146" s="67">
        <v>997.62</v>
      </c>
    </row>
    <row r="147" spans="1:10" s="85" customFormat="1" ht="11.25" x14ac:dyDescent="0.25">
      <c r="A147" s="80" t="s">
        <v>36</v>
      </c>
      <c r="B147" s="81"/>
      <c r="C147" s="82" t="s">
        <v>50</v>
      </c>
      <c r="D147" s="80" t="s">
        <v>40</v>
      </c>
      <c r="E147" s="80" t="s">
        <v>35</v>
      </c>
      <c r="F147" s="80">
        <v>186050</v>
      </c>
      <c r="G147" s="83">
        <v>44873</v>
      </c>
      <c r="H147" s="84">
        <v>20601</v>
      </c>
      <c r="I147" s="83">
        <v>44963</v>
      </c>
      <c r="J147" s="81">
        <v>700.7</v>
      </c>
    </row>
    <row r="148" spans="1:10" s="85" customFormat="1" ht="11.25" x14ac:dyDescent="0.25">
      <c r="A148" s="80" t="s">
        <v>36</v>
      </c>
      <c r="B148" s="81"/>
      <c r="C148" s="82" t="s">
        <v>39</v>
      </c>
      <c r="D148" s="80" t="s">
        <v>40</v>
      </c>
      <c r="E148" s="80" t="s">
        <v>35</v>
      </c>
      <c r="F148" s="80">
        <v>71498</v>
      </c>
      <c r="G148" s="83">
        <v>44879</v>
      </c>
      <c r="H148" s="84">
        <v>20601</v>
      </c>
      <c r="I148" s="83">
        <v>44963</v>
      </c>
      <c r="J148" s="81">
        <v>498.05</v>
      </c>
    </row>
    <row r="149" spans="1:10" s="85" customFormat="1" ht="11.25" x14ac:dyDescent="0.25">
      <c r="A149" s="80" t="s">
        <v>36</v>
      </c>
      <c r="B149" s="81"/>
      <c r="C149" s="82" t="s">
        <v>41</v>
      </c>
      <c r="D149" s="80" t="s">
        <v>40</v>
      </c>
      <c r="E149" s="80" t="s">
        <v>35</v>
      </c>
      <c r="F149" s="80">
        <v>253840</v>
      </c>
      <c r="G149" s="83">
        <v>44886</v>
      </c>
      <c r="H149" s="84">
        <v>20601</v>
      </c>
      <c r="I149" s="83">
        <v>44963</v>
      </c>
      <c r="J149" s="81">
        <v>136.08000000000001</v>
      </c>
    </row>
    <row r="150" spans="1:10" s="85" customFormat="1" ht="11.25" x14ac:dyDescent="0.25">
      <c r="A150" s="80" t="s">
        <v>36</v>
      </c>
      <c r="B150" s="81"/>
      <c r="C150" s="82" t="s">
        <v>39</v>
      </c>
      <c r="D150" s="80" t="s">
        <v>40</v>
      </c>
      <c r="E150" s="80" t="s">
        <v>35</v>
      </c>
      <c r="F150" s="80">
        <v>71801</v>
      </c>
      <c r="G150" s="83">
        <v>44886</v>
      </c>
      <c r="H150" s="84">
        <v>20601</v>
      </c>
      <c r="I150" s="83">
        <v>44963</v>
      </c>
      <c r="J150" s="81">
        <v>638.67999999999995</v>
      </c>
    </row>
    <row r="151" spans="1:10" s="85" customFormat="1" ht="11.25" x14ac:dyDescent="0.25">
      <c r="A151" s="80" t="s">
        <v>36</v>
      </c>
      <c r="B151" s="81"/>
      <c r="C151" s="82" t="s">
        <v>39</v>
      </c>
      <c r="D151" s="80" t="s">
        <v>40</v>
      </c>
      <c r="E151" s="80" t="s">
        <v>35</v>
      </c>
      <c r="F151" s="80">
        <v>71822</v>
      </c>
      <c r="G151" s="83">
        <v>44886</v>
      </c>
      <c r="H151" s="84">
        <v>20601</v>
      </c>
      <c r="I151" s="83">
        <v>44963</v>
      </c>
      <c r="J151" s="81">
        <v>451.23</v>
      </c>
    </row>
    <row r="152" spans="1:10" s="85" customFormat="1" ht="11.25" x14ac:dyDescent="0.25">
      <c r="A152" s="80" t="s">
        <v>36</v>
      </c>
      <c r="B152" s="81"/>
      <c r="C152" s="82" t="s">
        <v>49</v>
      </c>
      <c r="D152" s="80" t="s">
        <v>38</v>
      </c>
      <c r="E152" s="80" t="s">
        <v>35</v>
      </c>
      <c r="F152" s="80">
        <v>10833</v>
      </c>
      <c r="G152" s="83">
        <v>44861</v>
      </c>
      <c r="H152" s="84">
        <v>20601</v>
      </c>
      <c r="I152" s="83">
        <v>44963</v>
      </c>
      <c r="J152" s="81">
        <v>862.29</v>
      </c>
    </row>
    <row r="153" spans="1:10" s="85" customFormat="1" ht="11.25" x14ac:dyDescent="0.25">
      <c r="A153" s="80" t="s">
        <v>36</v>
      </c>
      <c r="B153" s="81"/>
      <c r="C153" s="82" t="s">
        <v>49</v>
      </c>
      <c r="D153" s="80" t="s">
        <v>38</v>
      </c>
      <c r="E153" s="80" t="s">
        <v>35</v>
      </c>
      <c r="F153" s="80">
        <v>10544</v>
      </c>
      <c r="G153" s="83">
        <v>44837</v>
      </c>
      <c r="H153" s="84">
        <v>20601</v>
      </c>
      <c r="I153" s="83">
        <v>44963</v>
      </c>
      <c r="J153" s="81">
        <v>1298.79</v>
      </c>
    </row>
    <row r="154" spans="1:10" s="85" customFormat="1" ht="11.25" x14ac:dyDescent="0.25">
      <c r="A154" s="80" t="s">
        <v>36</v>
      </c>
      <c r="B154" s="81"/>
      <c r="C154" s="82" t="s">
        <v>52</v>
      </c>
      <c r="D154" s="80" t="s">
        <v>38</v>
      </c>
      <c r="E154" s="80" t="s">
        <v>35</v>
      </c>
      <c r="F154" s="80">
        <v>174629</v>
      </c>
      <c r="G154" s="83">
        <v>44881</v>
      </c>
      <c r="H154" s="84">
        <v>20601</v>
      </c>
      <c r="I154" s="83">
        <v>44963</v>
      </c>
      <c r="J154" s="81">
        <v>708.71</v>
      </c>
    </row>
    <row r="155" spans="1:10" s="85" customFormat="1" ht="11.25" x14ac:dyDescent="0.25">
      <c r="A155" s="80" t="s">
        <v>36</v>
      </c>
      <c r="B155" s="81"/>
      <c r="C155" s="82" t="s">
        <v>52</v>
      </c>
      <c r="D155" s="80" t="s">
        <v>38</v>
      </c>
      <c r="E155" s="80" t="s">
        <v>35</v>
      </c>
      <c r="F155" s="80">
        <v>174337</v>
      </c>
      <c r="G155" s="83">
        <v>44873</v>
      </c>
      <c r="H155" s="84">
        <v>20601</v>
      </c>
      <c r="I155" s="83">
        <v>44963</v>
      </c>
      <c r="J155" s="81">
        <v>904.11</v>
      </c>
    </row>
    <row r="156" spans="1:10" s="71" customFormat="1" ht="11.25" x14ac:dyDescent="0.2">
      <c r="A156" s="73"/>
      <c r="B156" s="67"/>
      <c r="C156" s="74"/>
      <c r="D156" s="74"/>
      <c r="E156" s="68"/>
      <c r="F156" s="68"/>
      <c r="G156" s="88"/>
      <c r="H156" s="70"/>
      <c r="I156" s="69"/>
      <c r="J156" s="67"/>
    </row>
    <row r="157" spans="1:10" s="71" customFormat="1" ht="11.25" x14ac:dyDescent="0.2">
      <c r="A157" s="73"/>
      <c r="B157" s="67"/>
      <c r="C157" s="74"/>
      <c r="D157" s="74"/>
      <c r="E157" s="68"/>
      <c r="F157" s="68"/>
      <c r="G157" s="88"/>
      <c r="H157" s="87"/>
      <c r="I157" s="89"/>
      <c r="J157" s="67"/>
    </row>
    <row r="158" spans="1:10" s="45" customFormat="1" ht="11.25" x14ac:dyDescent="0.2">
      <c r="A158" s="73"/>
      <c r="B158" s="67"/>
      <c r="C158" s="74"/>
      <c r="D158" s="74"/>
      <c r="E158" s="68"/>
      <c r="F158" s="18"/>
      <c r="G158" s="18"/>
      <c r="H158" s="87"/>
      <c r="I158" s="90" t="s">
        <v>53</v>
      </c>
      <c r="J158" s="91">
        <f>SUM(J6:J155)</f>
        <v>212163.74999999983</v>
      </c>
    </row>
    <row r="159" spans="1:10" s="5" customFormat="1" ht="11.25" x14ac:dyDescent="0.2">
      <c r="A159" s="73"/>
      <c r="B159" s="92"/>
      <c r="C159" s="74"/>
      <c r="D159" s="74"/>
      <c r="E159" s="68"/>
      <c r="F159" s="92"/>
      <c r="G159" s="92"/>
      <c r="H159" s="87"/>
      <c r="I159" s="93" t="s">
        <v>54</v>
      </c>
      <c r="J159" s="94">
        <f>D26-J158</f>
        <v>0</v>
      </c>
    </row>
    <row r="160" spans="1:10" s="5" customFormat="1" ht="11.25" x14ac:dyDescent="0.2">
      <c r="A160" s="95"/>
      <c r="B160" s="96"/>
      <c r="C160" s="97"/>
      <c r="D160" s="97"/>
      <c r="E160" s="98"/>
      <c r="F160" s="96"/>
      <c r="G160" s="96"/>
      <c r="H160" s="99"/>
      <c r="I160" s="100"/>
      <c r="J160" s="101"/>
    </row>
    <row r="161" spans="4:10" s="6" customFormat="1" ht="11.25" x14ac:dyDescent="0.2">
      <c r="D161" s="102"/>
      <c r="G161" s="103"/>
      <c r="I161" s="4"/>
      <c r="J161" s="5"/>
    </row>
    <row r="162" spans="4:10" s="6" customFormat="1" ht="11.25" x14ac:dyDescent="0.2">
      <c r="D162" s="102"/>
      <c r="G162" s="103"/>
      <c r="I162" s="4"/>
      <c r="J162" s="5"/>
    </row>
    <row r="163" spans="4:10" s="6" customFormat="1" ht="11.25" x14ac:dyDescent="0.2">
      <c r="E163" s="104"/>
      <c r="F163" s="104"/>
      <c r="G163" s="105"/>
      <c r="I163" s="4"/>
      <c r="J163" s="5"/>
    </row>
    <row r="164" spans="4:10" s="6" customFormat="1" ht="11.25" x14ac:dyDescent="0.2">
      <c r="E164" s="104"/>
      <c r="F164" s="104"/>
      <c r="G164" s="105"/>
      <c r="I164" s="4"/>
      <c r="J164" s="5"/>
    </row>
    <row r="165" spans="4:10" x14ac:dyDescent="0.25">
      <c r="E165" s="107"/>
      <c r="F165" s="107"/>
      <c r="G165" s="108"/>
    </row>
    <row r="166" spans="4:10" x14ac:dyDescent="0.25">
      <c r="E166" s="107"/>
      <c r="F166" s="107"/>
      <c r="G166" s="108"/>
    </row>
  </sheetData>
  <sheetProtection algorithmName="SHA-512" hashValue="NtdrIQsVftT3vEf/8MlfpVhJO7a384T+qAHev4lYeaH1QUapkDvvnQFtdOMqzZULTH+wSk52yELn0chgAXhIfw==" saltValue="T8h+QOsK0ywHK7+E/aaS3g==" spinCount="100000" sheet="1" formatRows="0" insertColumns="0" insertRows="0" insertHyperlinks="0" deleteColumns="0" deleteRows="0" selectLockedCells="1" sort="0" autoFilter="0" pivotTables="0" selectUnlockedCells="1"/>
  <mergeCells count="27">
    <mergeCell ref="A29:A31"/>
    <mergeCell ref="B29:B31"/>
    <mergeCell ref="C29:J29"/>
    <mergeCell ref="C30:C31"/>
    <mergeCell ref="D30:D31"/>
    <mergeCell ref="E30:G30"/>
    <mergeCell ref="H30:J30"/>
    <mergeCell ref="F8:G8"/>
    <mergeCell ref="F9:G9"/>
    <mergeCell ref="F10:G10"/>
    <mergeCell ref="B26:C26"/>
    <mergeCell ref="F26:G26"/>
    <mergeCell ref="A28:J28"/>
    <mergeCell ref="A5:D5"/>
    <mergeCell ref="E5:H5"/>
    <mergeCell ref="B6:C6"/>
    <mergeCell ref="F6:G6"/>
    <mergeCell ref="B7:C7"/>
    <mergeCell ref="F7:G7"/>
    <mergeCell ref="A1:D1"/>
    <mergeCell ref="E1:H1"/>
    <mergeCell ref="A2:B3"/>
    <mergeCell ref="C2:C3"/>
    <mergeCell ref="D2:D3"/>
    <mergeCell ref="E2:F3"/>
    <mergeCell ref="G2:G3"/>
    <mergeCell ref="H2:H3"/>
  </mergeCells>
  <pageMargins left="0.23622047244094491" right="0.23622047244094491" top="0.74803149606299213" bottom="0.74803149606299213" header="0.31496062992125984" footer="0.31496062992125984"/>
  <pageSetup paperSize="9" scale="5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PUBLICAÇÃO</vt:lpstr>
      <vt:lpstr>PUBLICAÇÃO!Area_de_impressao</vt:lpstr>
    </vt:vector>
  </TitlesOfParts>
  <Company>Associação Científica e Cultural Virvi Ramos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Fabiane de Andrade</dc:creator>
  <cp:lastModifiedBy>Fabiane de Andrade</cp:lastModifiedBy>
  <dcterms:created xsi:type="dcterms:W3CDTF">2023-10-21T15:42:33Z</dcterms:created>
  <dcterms:modified xsi:type="dcterms:W3CDTF">2023-10-21T15:43:51Z</dcterms:modified>
</cp:coreProperties>
</file>