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mentos\FOMENTOS\CONTRATO 2024-697 SUBESTAÇÃO ENERGIA ELÉTRICA 1.076.692,00\"/>
    </mc:Choice>
  </mc:AlternateContent>
  <xr:revisionPtr revIDLastSave="0" documentId="13_ncr:1_{CBC6A58C-A267-420E-9B29-820CF0550B24}" xr6:coauthVersionLast="36" xr6:coauthVersionMax="36" xr10:uidLastSave="{00000000-0000-0000-0000-000000000000}"/>
  <workbookProtection workbookAlgorithmName="SHA-512" workbookHashValue="HK8cEPa85dUeM40A2G5t43h8swjfPD9MiDthhCU6FnqrsDkWE9VpeLf8tWKbwWS1WvjYWTo1H2tae+0bhHjxfw==" workbookSaltValue="omQic2ZFfB6vdcj2LoNiPg==" workbookSpinCount="100000" lockStructure="1"/>
  <bookViews>
    <workbookView xWindow="0" yWindow="0" windowWidth="20490" windowHeight="7545" xr2:uid="{855A3983-0492-4EFC-BCB0-63B7118301E9}"/>
  </bookViews>
  <sheets>
    <sheet name="CONTRATO 2024-697_site" sheetId="1" r:id="rId1"/>
  </sheets>
  <definedNames>
    <definedName name="_xlnm._FilterDatabase" localSheetId="0" hidden="1">'CONTRATO 2024-697_site'!$A$30:$J$74</definedName>
    <definedName name="_xlnm.Print_Area" localSheetId="0">'CONTRATO 2024-697_site'!$A$1:$J$80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1" l="1"/>
  <c r="D25" i="1"/>
  <c r="J78" i="1" s="1"/>
</calcChain>
</file>

<file path=xl/sharedStrings.xml><?xml version="1.0" encoding="utf-8"?>
<sst xmlns="http://schemas.openxmlformats.org/spreadsheetml/2006/main" count="219" uniqueCount="63">
  <si>
    <t>CONTRATO 2024/697 - 1.076.692,00</t>
  </si>
  <si>
    <t>RELATÓRIO DE EXECUÇÃO FINANCEIRA</t>
  </si>
  <si>
    <t>(1) Banco: Banco do Brasil S/A</t>
  </si>
  <si>
    <t>(2) Agência Bancária: 3412-6</t>
  </si>
  <si>
    <t>(3) Conta Corrente: 5851-3</t>
  </si>
  <si>
    <t>RECEITAS</t>
  </si>
  <si>
    <t>(4) Data:</t>
  </si>
  <si>
    <t>(5) Especificação da Receita</t>
  </si>
  <si>
    <t>(6) Valor (R$)</t>
  </si>
  <si>
    <t>Saldo Anterior:</t>
  </si>
  <si>
    <t>TED - REPASSE MUNICÍPIO</t>
  </si>
  <si>
    <t>RENDIMENTOS 07/2024</t>
  </si>
  <si>
    <t>RENDIMENTOS 08/2024</t>
  </si>
  <si>
    <t>RENDIMENTOS 09/2024</t>
  </si>
  <si>
    <t>RENDIMENTOS 10/2024</t>
  </si>
  <si>
    <t>RENDIMENTOS 11/2024</t>
  </si>
  <si>
    <t>RENDIMENTOS 12/2024</t>
  </si>
  <si>
    <t>RENDIMENTOS 01/2025</t>
  </si>
  <si>
    <t>RENDIMENTOS 02/2025</t>
  </si>
  <si>
    <t>RENDIMENTOS 03/2025</t>
  </si>
  <si>
    <t>RENDIMENTOS 04/2025</t>
  </si>
  <si>
    <t>PIX RECEBIDO</t>
  </si>
  <si>
    <t>Tarifa</t>
  </si>
  <si>
    <t>RENDIMENTOS 05/2025</t>
  </si>
  <si>
    <t>(7) Total:</t>
  </si>
  <si>
    <t>DESPESAS</t>
  </si>
  <si>
    <t>(8) Especificação da Atividade/Projeto</t>
  </si>
  <si>
    <t>(9) Valor Previsto</t>
  </si>
  <si>
    <t xml:space="preserve"> Executado</t>
  </si>
  <si>
    <t>(10) Favorecido</t>
  </si>
  <si>
    <t>(11) Classificação da Despesa</t>
  </si>
  <si>
    <t>(12) Documentos Fiscais</t>
  </si>
  <si>
    <t>(13) Pagamentos</t>
  </si>
  <si>
    <t>(12.1)Tipo</t>
  </si>
  <si>
    <t>(12.2)Número</t>
  </si>
  <si>
    <t>(12.3) Data</t>
  </si>
  <si>
    <t>(13.1) nºch/ ob</t>
  </si>
  <si>
    <t>(13.2) Data</t>
  </si>
  <si>
    <t>(13.3)Valor (R$)</t>
  </si>
  <si>
    <t>TARIFA DOC/TED ELETRÔNICO</t>
  </si>
  <si>
    <t>BANCO DO BRASIL</t>
  </si>
  <si>
    <t>TARIFAS BANCÁRIAS</t>
  </si>
  <si>
    <t>DÉBITO EM CONTA</t>
  </si>
  <si>
    <t>EQUIPAMENTOS</t>
  </si>
  <si>
    <t>GERAPRO FABRICANTE DE GERADORES LTDA</t>
  </si>
  <si>
    <t>NOTA FISCAL</t>
  </si>
  <si>
    <t>SERVIÇOS TERCEIROS</t>
  </si>
  <si>
    <t>NORA ENGENHARIA ELETRICA LTDA</t>
  </si>
  <si>
    <t>SERVIÇOS TERCEIROS - PESSOA JURÍDICA</t>
  </si>
  <si>
    <t>WEG EQUIPAMENTOS E LOGÍSTICA</t>
  </si>
  <si>
    <t>CONSTRUÇÃO</t>
  </si>
  <si>
    <t>V W V IND DE MÓVEIS E ESQUADRIAS LTDA</t>
  </si>
  <si>
    <t>OSF CONSTRUÇÕES E REFORMAS LTDA</t>
  </si>
  <si>
    <t>EUROTEC INDÚSTRIA DE ESQUADRIAS LTDA ME</t>
  </si>
  <si>
    <t>REAL CENTER MATERIAIS E EQUIPAMENTOS ELÉTRICOS LTDA</t>
  </si>
  <si>
    <t>AUTOMATIZA INSTALADORA ELETRO ELETRÔNICA LTDA</t>
  </si>
  <si>
    <t>CADAO CONSTRUÇÕES LTDA</t>
  </si>
  <si>
    <t>SCAR INDÚSTRIA E SERVIÇOS LTDA</t>
  </si>
  <si>
    <t>NORA ENGENHARIA ELÉTRICA LTDA</t>
  </si>
  <si>
    <t>BEM GERADORES LTDA</t>
  </si>
  <si>
    <t>FATURA</t>
  </si>
  <si>
    <t>TOTAL:</t>
  </si>
  <si>
    <t>SALDO FINAL: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</si>
</sst>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#,##0.00_ ;\-#,##0.00\ "/>
    <numFmt numFmtId="166" formatCode="dd/mm/yy;@"/>
    <numFmt numFmtId="167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FEF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5" fillId="0" borderId="0" xfId="0" applyFont="1"/>
    <xf numFmtId="1" fontId="5" fillId="0" borderId="0" xfId="0" applyNumberFormat="1" applyFont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/>
    <xf numFmtId="164" fontId="5" fillId="0" borderId="0" xfId="0" applyNumberFormat="1" applyFont="1" applyFill="1" applyAlignment="1">
      <alignment horizontal="center"/>
    </xf>
    <xf numFmtId="0" fontId="0" fillId="0" borderId="0" xfId="0" applyFont="1" applyAlignment="1">
      <alignment vertical="center" wrapText="1"/>
    </xf>
    <xf numFmtId="1" fontId="0" fillId="0" borderId="0" xfId="0" applyNumberFormat="1" applyFont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/>
    <xf numFmtId="164" fontId="0" fillId="0" borderId="0" xfId="0" applyNumberFormat="1" applyFont="1" applyFill="1" applyAlignment="1">
      <alignment horizontal="center"/>
    </xf>
    <xf numFmtId="0" fontId="0" fillId="0" borderId="0" xfId="0" applyFont="1"/>
    <xf numFmtId="14" fontId="0" fillId="0" borderId="0" xfId="1" applyNumberFormat="1" applyFont="1" applyBorder="1" applyAlignment="1">
      <alignment horizontal="center"/>
    </xf>
    <xf numFmtId="0" fontId="0" fillId="0" borderId="11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" fontId="3" fillId="4" borderId="11" xfId="0" applyNumberFormat="1" applyFont="1" applyFill="1" applyBorder="1" applyAlignment="1">
      <alignment horizontal="center" vertical="center" wrapText="1"/>
    </xf>
    <xf numFmtId="165" fontId="3" fillId="4" borderId="11" xfId="2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Alignment="1">
      <alignment horizontal="center"/>
    </xf>
    <xf numFmtId="14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164" fontId="3" fillId="0" borderId="0" xfId="0" applyNumberFormat="1" applyFont="1" applyFill="1" applyAlignment="1">
      <alignment horizontal="center"/>
    </xf>
    <xf numFmtId="0" fontId="3" fillId="0" borderId="0" xfId="0" applyFont="1"/>
    <xf numFmtId="14" fontId="0" fillId="0" borderId="11" xfId="0" applyNumberFormat="1" applyFont="1" applyFill="1" applyBorder="1" applyAlignment="1">
      <alignment horizontal="center" vertical="center" wrapText="1"/>
    </xf>
    <xf numFmtId="165" fontId="0" fillId="0" borderId="11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1" fontId="5" fillId="0" borderId="0" xfId="0" applyNumberFormat="1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5" fontId="0" fillId="0" borderId="11" xfId="2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/>
    </xf>
    <xf numFmtId="14" fontId="0" fillId="0" borderId="0" xfId="1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167" fontId="0" fillId="0" borderId="0" xfId="0" applyNumberFormat="1" applyFont="1" applyFill="1" applyAlignment="1">
      <alignment horizontal="left" vertical="center" wrapText="1"/>
    </xf>
    <xf numFmtId="165" fontId="7" fillId="0" borderId="1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4" fontId="0" fillId="0" borderId="0" xfId="0" applyNumberFormat="1" applyFont="1" applyFill="1"/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67" fontId="3" fillId="0" borderId="0" xfId="1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1" fontId="0" fillId="0" borderId="11" xfId="0" applyNumberFormat="1" applyFont="1" applyFill="1" applyBorder="1" applyAlignment="1">
      <alignment horizontal="center" vertical="center" wrapText="1"/>
    </xf>
    <xf numFmtId="166" fontId="0" fillId="0" borderId="11" xfId="0" applyNumberFormat="1" applyFont="1" applyFill="1" applyBorder="1" applyAlignment="1">
      <alignment horizontal="center" vertical="center" wrapText="1"/>
    </xf>
    <xf numFmtId="3" fontId="0" fillId="0" borderId="11" xfId="0" applyNumberFormat="1" applyFont="1" applyFill="1" applyBorder="1" applyAlignment="1">
      <alignment horizontal="center" vertical="center" wrapText="1"/>
    </xf>
    <xf numFmtId="165" fontId="0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7" fillId="0" borderId="11" xfId="0" applyNumberFormat="1" applyFont="1" applyFill="1" applyBorder="1" applyAlignment="1">
      <alignment horizontal="center" vertical="center" wrapText="1"/>
    </xf>
    <xf numFmtId="44" fontId="7" fillId="0" borderId="11" xfId="2" applyFont="1" applyFill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66" fontId="0" fillId="0" borderId="11" xfId="0" applyNumberFormat="1" applyFont="1" applyFill="1" applyBorder="1" applyAlignment="1">
      <alignment horizontal="center"/>
    </xf>
    <xf numFmtId="3" fontId="0" fillId="0" borderId="11" xfId="0" applyNumberFormat="1" applyFont="1" applyFill="1" applyBorder="1" applyAlignment="1">
      <alignment horizontal="center"/>
    </xf>
    <xf numFmtId="165" fontId="0" fillId="0" borderId="11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44" fontId="9" fillId="0" borderId="11" xfId="2" applyFont="1" applyFill="1" applyBorder="1" applyAlignment="1">
      <alignment horizontal="center"/>
    </xf>
    <xf numFmtId="1" fontId="7" fillId="0" borderId="11" xfId="0" applyNumberFormat="1" applyFont="1" applyFill="1" applyBorder="1" applyAlignment="1">
      <alignment horizontal="center"/>
    </xf>
    <xf numFmtId="44" fontId="2" fillId="0" borderId="11" xfId="2" applyFont="1" applyFill="1" applyBorder="1" applyAlignment="1">
      <alignment horizontal="center"/>
    </xf>
    <xf numFmtId="14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165" fontId="3" fillId="0" borderId="11" xfId="2" applyNumberFormat="1" applyFont="1" applyFill="1" applyBorder="1" applyAlignment="1">
      <alignment horizontal="center"/>
    </xf>
    <xf numFmtId="14" fontId="0" fillId="0" borderId="11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EFAE-4A51-442E-8378-1975190F8EC6}">
  <dimension ref="A1:J81"/>
  <sheetViews>
    <sheetView tabSelected="1" topLeftCell="D34" zoomScale="106" zoomScaleNormal="106" workbookViewId="0">
      <selection activeCell="E46" sqref="E46"/>
    </sheetView>
  </sheetViews>
  <sheetFormatPr defaultRowHeight="15" x14ac:dyDescent="0.25"/>
  <cols>
    <col min="1" max="1" width="32.28515625" style="1" customWidth="1"/>
    <col min="2" max="2" width="16" style="1" customWidth="1"/>
    <col min="3" max="3" width="61.42578125" style="1" bestFit="1" customWidth="1"/>
    <col min="4" max="4" width="39.85546875" style="1" customWidth="1"/>
    <col min="5" max="5" width="24" style="1" customWidth="1"/>
    <col min="6" max="6" width="13.85546875" style="2" customWidth="1"/>
    <col min="7" max="7" width="15.7109375" style="3" customWidth="1"/>
    <col min="8" max="8" width="24.85546875" style="4" customWidth="1"/>
    <col min="9" max="9" width="20" style="5" customWidth="1"/>
    <col min="10" max="10" width="14.7109375" style="6" customWidth="1"/>
    <col min="11" max="11" width="60.28515625" bestFit="1" customWidth="1"/>
  </cols>
  <sheetData>
    <row r="1" spans="1:10" ht="17.25" x14ac:dyDescent="0.3">
      <c r="A1" s="95" t="s">
        <v>0</v>
      </c>
      <c r="B1" s="95"/>
      <c r="C1" s="95"/>
      <c r="D1" s="95"/>
    </row>
    <row r="2" spans="1:10" s="13" customFormat="1" ht="15" customHeight="1" x14ac:dyDescent="0.25">
      <c r="A2" s="96" t="s">
        <v>1</v>
      </c>
      <c r="B2" s="97"/>
      <c r="C2" s="97"/>
      <c r="D2" s="98"/>
      <c r="E2" s="7"/>
      <c r="F2" s="8"/>
      <c r="G2" s="9"/>
      <c r="H2" s="10"/>
      <c r="I2" s="11"/>
      <c r="J2" s="12"/>
    </row>
    <row r="3" spans="1:10" s="13" customFormat="1" ht="25.5" customHeight="1" x14ac:dyDescent="0.25">
      <c r="A3" s="99" t="s">
        <v>2</v>
      </c>
      <c r="B3" s="100"/>
      <c r="C3" s="103" t="s">
        <v>3</v>
      </c>
      <c r="D3" s="103" t="s">
        <v>4</v>
      </c>
      <c r="E3" s="7"/>
      <c r="F3" s="8"/>
      <c r="G3" s="9"/>
      <c r="H3" s="10"/>
      <c r="I3" s="11"/>
      <c r="J3" s="12"/>
    </row>
    <row r="4" spans="1:10" s="13" customFormat="1" ht="20.25" customHeight="1" x14ac:dyDescent="0.25">
      <c r="A4" s="101"/>
      <c r="B4" s="102"/>
      <c r="C4" s="104"/>
      <c r="D4" s="104"/>
      <c r="E4" s="7"/>
      <c r="F4" s="8"/>
      <c r="G4" s="9"/>
      <c r="H4" s="10"/>
      <c r="I4" s="11"/>
      <c r="J4" s="12"/>
    </row>
    <row r="5" spans="1:10" s="13" customFormat="1" x14ac:dyDescent="0.25">
      <c r="A5" s="105" t="s">
        <v>5</v>
      </c>
      <c r="B5" s="106"/>
      <c r="C5" s="106"/>
      <c r="D5" s="107"/>
      <c r="E5" s="7"/>
      <c r="F5" s="8"/>
      <c r="G5" s="14"/>
      <c r="H5" s="10"/>
      <c r="I5" s="11"/>
      <c r="J5" s="12"/>
    </row>
    <row r="6" spans="1:10" s="13" customFormat="1" ht="28.5" customHeight="1" x14ac:dyDescent="0.25">
      <c r="A6" s="15" t="s">
        <v>6</v>
      </c>
      <c r="B6" s="108" t="s">
        <v>7</v>
      </c>
      <c r="C6" s="109"/>
      <c r="D6" s="15" t="s">
        <v>8</v>
      </c>
      <c r="E6" s="16"/>
      <c r="F6" s="8"/>
      <c r="G6" s="14"/>
      <c r="H6" s="10"/>
      <c r="I6" s="11"/>
      <c r="J6" s="12"/>
    </row>
    <row r="7" spans="1:10" s="25" customFormat="1" ht="21" customHeight="1" x14ac:dyDescent="0.25">
      <c r="A7" s="17"/>
      <c r="B7" s="110" t="s">
        <v>9</v>
      </c>
      <c r="C7" s="111"/>
      <c r="D7" s="18">
        <v>0</v>
      </c>
      <c r="E7" s="19"/>
      <c r="F7" s="20"/>
      <c r="G7" s="21"/>
      <c r="H7" s="22"/>
      <c r="I7" s="23"/>
      <c r="J7" s="24"/>
    </row>
    <row r="8" spans="1:10" x14ac:dyDescent="0.25">
      <c r="A8" s="26">
        <v>45464</v>
      </c>
      <c r="B8" s="93" t="s">
        <v>10</v>
      </c>
      <c r="C8" s="112"/>
      <c r="D8" s="27">
        <v>1076692</v>
      </c>
      <c r="E8" s="28"/>
      <c r="F8" s="29"/>
      <c r="G8" s="30"/>
      <c r="H8" s="31"/>
      <c r="I8" s="32"/>
      <c r="J8" s="33"/>
    </row>
    <row r="9" spans="1:10" s="40" customFormat="1" ht="23.25" customHeight="1" x14ac:dyDescent="0.25">
      <c r="A9" s="26"/>
      <c r="B9" s="89" t="s">
        <v>11</v>
      </c>
      <c r="C9" s="90"/>
      <c r="D9" s="34">
        <v>92.71</v>
      </c>
      <c r="E9" s="35"/>
      <c r="F9" s="36"/>
      <c r="G9" s="37"/>
      <c r="H9" s="38"/>
      <c r="I9" s="39"/>
      <c r="J9" s="12"/>
    </row>
    <row r="10" spans="1:10" s="40" customFormat="1" ht="23.25" customHeight="1" x14ac:dyDescent="0.25">
      <c r="A10" s="26"/>
      <c r="B10" s="89" t="s">
        <v>12</v>
      </c>
      <c r="C10" s="90"/>
      <c r="D10" s="34">
        <v>580.02</v>
      </c>
      <c r="E10" s="35"/>
      <c r="F10" s="36"/>
      <c r="G10" s="37"/>
      <c r="H10" s="38"/>
      <c r="I10" s="39"/>
      <c r="J10" s="12"/>
    </row>
    <row r="11" spans="1:10" s="40" customFormat="1" ht="23.25" customHeight="1" x14ac:dyDescent="0.25">
      <c r="A11" s="26"/>
      <c r="B11" s="89" t="s">
        <v>13</v>
      </c>
      <c r="C11" s="90"/>
      <c r="D11" s="34">
        <v>1012.53</v>
      </c>
      <c r="E11" s="41"/>
      <c r="F11" s="36"/>
      <c r="G11" s="37"/>
      <c r="H11" s="38"/>
      <c r="I11" s="39"/>
      <c r="J11" s="12"/>
    </row>
    <row r="12" spans="1:10" s="40" customFormat="1" ht="23.25" customHeight="1" x14ac:dyDescent="0.25">
      <c r="A12" s="26"/>
      <c r="B12" s="89" t="s">
        <v>14</v>
      </c>
      <c r="C12" s="90"/>
      <c r="D12" s="34">
        <v>612.38</v>
      </c>
      <c r="E12" s="41"/>
      <c r="F12" s="36"/>
      <c r="G12" s="37"/>
      <c r="H12" s="38"/>
      <c r="I12" s="39"/>
      <c r="J12" s="12"/>
    </row>
    <row r="13" spans="1:10" s="40" customFormat="1" ht="23.25" customHeight="1" x14ac:dyDescent="0.25">
      <c r="A13" s="26"/>
      <c r="B13" s="89" t="s">
        <v>15</v>
      </c>
      <c r="C13" s="90"/>
      <c r="D13" s="34">
        <v>1454.49</v>
      </c>
      <c r="E13" s="41"/>
      <c r="F13" s="36"/>
      <c r="G13" s="37"/>
      <c r="H13" s="38"/>
      <c r="I13" s="39"/>
      <c r="J13" s="12"/>
    </row>
    <row r="14" spans="1:10" s="40" customFormat="1" ht="23.25" customHeight="1" x14ac:dyDescent="0.25">
      <c r="A14" s="26"/>
      <c r="B14" s="89" t="s">
        <v>16</v>
      </c>
      <c r="C14" s="90"/>
      <c r="D14" s="34">
        <v>791.7</v>
      </c>
      <c r="E14" s="41"/>
      <c r="F14" s="36"/>
      <c r="G14" s="37"/>
      <c r="H14" s="38"/>
      <c r="I14" s="39"/>
      <c r="J14" s="12"/>
    </row>
    <row r="15" spans="1:10" s="40" customFormat="1" ht="23.25" customHeight="1" x14ac:dyDescent="0.25">
      <c r="A15" s="26"/>
      <c r="B15" s="89" t="s">
        <v>17</v>
      </c>
      <c r="C15" s="90"/>
      <c r="D15" s="34">
        <v>3618.94</v>
      </c>
      <c r="E15" s="41"/>
      <c r="F15" s="36"/>
      <c r="G15" s="37"/>
      <c r="H15" s="38"/>
      <c r="I15" s="39"/>
      <c r="J15" s="12"/>
    </row>
    <row r="16" spans="1:10" s="40" customFormat="1" ht="23.25" customHeight="1" x14ac:dyDescent="0.25">
      <c r="A16" s="26"/>
      <c r="B16" s="89" t="s">
        <v>18</v>
      </c>
      <c r="C16" s="90"/>
      <c r="D16" s="34">
        <v>1017.41</v>
      </c>
      <c r="E16" s="41"/>
      <c r="F16" s="36"/>
      <c r="G16" s="37"/>
      <c r="H16" s="38"/>
      <c r="I16" s="39"/>
      <c r="J16" s="12"/>
    </row>
    <row r="17" spans="1:10" s="40" customFormat="1" ht="23.25" customHeight="1" x14ac:dyDescent="0.25">
      <c r="A17" s="26"/>
      <c r="B17" s="89" t="s">
        <v>19</v>
      </c>
      <c r="C17" s="90"/>
      <c r="D17" s="34">
        <v>585.63</v>
      </c>
      <c r="E17" s="41"/>
      <c r="F17" s="36"/>
      <c r="G17" s="37"/>
      <c r="H17" s="38"/>
      <c r="I17" s="39"/>
      <c r="J17" s="12"/>
    </row>
    <row r="18" spans="1:10" s="40" customFormat="1" ht="23.25" customHeight="1" x14ac:dyDescent="0.25">
      <c r="A18" s="26"/>
      <c r="B18" s="89" t="s">
        <v>20</v>
      </c>
      <c r="C18" s="90"/>
      <c r="D18" s="34">
        <v>373.84</v>
      </c>
      <c r="E18" s="41"/>
      <c r="F18" s="36"/>
      <c r="G18" s="37"/>
      <c r="H18" s="38"/>
      <c r="I18" s="39"/>
      <c r="J18" s="12"/>
    </row>
    <row r="19" spans="1:10" s="40" customFormat="1" ht="33" customHeight="1" x14ac:dyDescent="0.25">
      <c r="A19" s="26">
        <v>45805</v>
      </c>
      <c r="B19" s="91" t="s">
        <v>21</v>
      </c>
      <c r="C19" s="92"/>
      <c r="D19" s="27">
        <v>28.5</v>
      </c>
      <c r="E19" s="42" t="s">
        <v>22</v>
      </c>
      <c r="F19" s="36"/>
      <c r="G19" s="37"/>
      <c r="H19" s="38"/>
      <c r="I19" s="39"/>
      <c r="J19" s="12"/>
    </row>
    <row r="20" spans="1:10" s="40" customFormat="1" ht="23.25" customHeight="1" x14ac:dyDescent="0.25">
      <c r="A20" s="26"/>
      <c r="B20" s="93" t="s">
        <v>23</v>
      </c>
      <c r="C20" s="94"/>
      <c r="D20" s="34">
        <v>0.03</v>
      </c>
      <c r="E20" s="41"/>
      <c r="F20" s="36"/>
      <c r="G20" s="37"/>
      <c r="H20" s="38"/>
      <c r="I20" s="39"/>
      <c r="J20" s="12"/>
    </row>
    <row r="21" spans="1:10" s="40" customFormat="1" ht="33" customHeight="1" x14ac:dyDescent="0.25">
      <c r="A21" s="26">
        <v>45817</v>
      </c>
      <c r="B21" s="91" t="s">
        <v>21</v>
      </c>
      <c r="C21" s="92"/>
      <c r="D21" s="27">
        <v>65.7</v>
      </c>
      <c r="E21" s="42" t="s">
        <v>22</v>
      </c>
      <c r="F21" s="36"/>
      <c r="G21" s="37"/>
      <c r="H21" s="38"/>
      <c r="I21" s="39"/>
      <c r="J21" s="12"/>
    </row>
    <row r="22" spans="1:10" s="40" customFormat="1" x14ac:dyDescent="0.25">
      <c r="A22" s="26"/>
      <c r="B22" s="91"/>
      <c r="C22" s="92"/>
      <c r="D22" s="43"/>
      <c r="E22" s="44"/>
      <c r="F22" s="36"/>
      <c r="G22" s="39"/>
      <c r="H22" s="38"/>
      <c r="I22" s="45"/>
      <c r="J22" s="12"/>
    </row>
    <row r="23" spans="1:10" s="40" customFormat="1" x14ac:dyDescent="0.25">
      <c r="A23" s="26"/>
      <c r="B23" s="46"/>
      <c r="C23" s="47"/>
      <c r="D23" s="27"/>
      <c r="E23" s="44"/>
      <c r="F23" s="36"/>
      <c r="G23" s="39"/>
      <c r="H23" s="38"/>
      <c r="I23" s="45"/>
      <c r="J23" s="12"/>
    </row>
    <row r="24" spans="1:10" s="40" customFormat="1" x14ac:dyDescent="0.25">
      <c r="A24" s="26"/>
      <c r="B24" s="88"/>
      <c r="C24" s="88"/>
      <c r="D24" s="27"/>
      <c r="E24" s="44"/>
      <c r="F24" s="36"/>
      <c r="G24" s="39"/>
      <c r="H24" s="38"/>
      <c r="I24" s="45"/>
      <c r="J24" s="12"/>
    </row>
    <row r="25" spans="1:10" s="40" customFormat="1" x14ac:dyDescent="0.25">
      <c r="A25" s="48"/>
      <c r="B25" s="82" t="s">
        <v>24</v>
      </c>
      <c r="C25" s="82"/>
      <c r="D25" s="49">
        <f>SUM(D7:D24)</f>
        <v>1086925.8799999997</v>
      </c>
      <c r="E25" s="44"/>
      <c r="F25" s="36"/>
      <c r="G25" s="39"/>
      <c r="H25" s="38"/>
      <c r="I25" s="45"/>
      <c r="J25" s="12"/>
    </row>
    <row r="26" spans="1:10" s="40" customFormat="1" ht="8.25" customHeight="1" x14ac:dyDescent="0.25">
      <c r="A26" s="35"/>
      <c r="B26" s="50"/>
      <c r="C26" s="50"/>
      <c r="D26" s="51"/>
      <c r="E26" s="44"/>
      <c r="F26" s="36"/>
      <c r="G26" s="39"/>
      <c r="H26" s="38"/>
      <c r="I26" s="45"/>
      <c r="J26" s="12"/>
    </row>
    <row r="27" spans="1:10" s="40" customFormat="1" ht="15.75" customHeight="1" x14ac:dyDescent="0.25">
      <c r="A27" s="83" t="s">
        <v>25</v>
      </c>
      <c r="B27" s="84"/>
      <c r="C27" s="84"/>
      <c r="D27" s="84"/>
      <c r="E27" s="84"/>
      <c r="F27" s="84"/>
      <c r="G27" s="85"/>
      <c r="H27" s="84"/>
      <c r="I27" s="84"/>
      <c r="J27" s="86"/>
    </row>
    <row r="28" spans="1:10" s="40" customFormat="1" ht="15.75" customHeight="1" x14ac:dyDescent="0.25">
      <c r="A28" s="87" t="s">
        <v>26</v>
      </c>
      <c r="B28" s="87" t="s">
        <v>27</v>
      </c>
      <c r="C28" s="87" t="s">
        <v>28</v>
      </c>
      <c r="D28" s="87"/>
      <c r="E28" s="87"/>
      <c r="F28" s="87"/>
      <c r="G28" s="87"/>
      <c r="H28" s="87"/>
      <c r="I28" s="87"/>
      <c r="J28" s="87"/>
    </row>
    <row r="29" spans="1:10" s="40" customFormat="1" ht="17.25" customHeight="1" x14ac:dyDescent="0.25">
      <c r="A29" s="87"/>
      <c r="B29" s="87"/>
      <c r="C29" s="87" t="s">
        <v>29</v>
      </c>
      <c r="D29" s="87" t="s">
        <v>30</v>
      </c>
      <c r="E29" s="87" t="s">
        <v>31</v>
      </c>
      <c r="F29" s="87"/>
      <c r="G29" s="87"/>
      <c r="H29" s="87" t="s">
        <v>32</v>
      </c>
      <c r="I29" s="87"/>
      <c r="J29" s="87"/>
    </row>
    <row r="30" spans="1:10" s="40" customFormat="1" ht="30" x14ac:dyDescent="0.25">
      <c r="A30" s="87"/>
      <c r="B30" s="87"/>
      <c r="C30" s="87"/>
      <c r="D30" s="87"/>
      <c r="E30" s="52" t="s">
        <v>33</v>
      </c>
      <c r="F30" s="53" t="s">
        <v>34</v>
      </c>
      <c r="G30" s="54" t="s">
        <v>35</v>
      </c>
      <c r="H30" s="52" t="s">
        <v>36</v>
      </c>
      <c r="I30" s="54" t="s">
        <v>37</v>
      </c>
      <c r="J30" s="55" t="s">
        <v>38</v>
      </c>
    </row>
    <row r="31" spans="1:10" s="64" customFormat="1" ht="15" customHeight="1" x14ac:dyDescent="0.25">
      <c r="A31" s="56" t="s">
        <v>39</v>
      </c>
      <c r="B31" s="57"/>
      <c r="C31" s="58" t="s">
        <v>40</v>
      </c>
      <c r="D31" s="59" t="s">
        <v>41</v>
      </c>
      <c r="E31" s="58" t="s">
        <v>42</v>
      </c>
      <c r="F31" s="60"/>
      <c r="G31" s="61">
        <v>45475</v>
      </c>
      <c r="H31" s="62">
        <v>811840700134945</v>
      </c>
      <c r="I31" s="61">
        <v>45475</v>
      </c>
      <c r="J31" s="63">
        <v>65.3</v>
      </c>
    </row>
    <row r="32" spans="1:10" s="64" customFormat="1" ht="15" customHeight="1" x14ac:dyDescent="0.25">
      <c r="A32" s="56" t="s">
        <v>43</v>
      </c>
      <c r="B32" s="57"/>
      <c r="C32" s="58" t="s">
        <v>44</v>
      </c>
      <c r="D32" s="59" t="s">
        <v>43</v>
      </c>
      <c r="E32" s="58" t="s">
        <v>45</v>
      </c>
      <c r="F32" s="60">
        <v>1292</v>
      </c>
      <c r="G32" s="61">
        <v>45478</v>
      </c>
      <c r="H32" s="62">
        <v>71501</v>
      </c>
      <c r="I32" s="61">
        <v>45488</v>
      </c>
      <c r="J32" s="65">
        <v>179159.34</v>
      </c>
    </row>
    <row r="33" spans="1:10" s="64" customFormat="1" x14ac:dyDescent="0.25">
      <c r="A33" s="59" t="s">
        <v>46</v>
      </c>
      <c r="B33" s="66"/>
      <c r="C33" s="57" t="s">
        <v>47</v>
      </c>
      <c r="D33" s="57" t="s">
        <v>48</v>
      </c>
      <c r="E33" s="57" t="s">
        <v>45</v>
      </c>
      <c r="F33" s="67">
        <v>24</v>
      </c>
      <c r="G33" s="68">
        <v>45490</v>
      </c>
      <c r="H33" s="69">
        <v>71901</v>
      </c>
      <c r="I33" s="68">
        <v>45492</v>
      </c>
      <c r="J33" s="70">
        <v>11231.25</v>
      </c>
    </row>
    <row r="34" spans="1:10" s="64" customFormat="1" ht="15" customHeight="1" x14ac:dyDescent="0.25">
      <c r="A34" s="56" t="s">
        <v>39</v>
      </c>
      <c r="B34" s="57"/>
      <c r="C34" s="58" t="s">
        <v>40</v>
      </c>
      <c r="D34" s="59" t="s">
        <v>41</v>
      </c>
      <c r="E34" s="58" t="s">
        <v>42</v>
      </c>
      <c r="F34" s="60"/>
      <c r="G34" s="61">
        <v>45492</v>
      </c>
      <c r="H34" s="62">
        <v>812011100164106</v>
      </c>
      <c r="I34" s="61">
        <v>45492</v>
      </c>
      <c r="J34" s="63">
        <v>12</v>
      </c>
    </row>
    <row r="35" spans="1:10" s="64" customFormat="1" x14ac:dyDescent="0.25">
      <c r="A35" s="71" t="s">
        <v>43</v>
      </c>
      <c r="B35" s="72"/>
      <c r="C35" s="57" t="s">
        <v>49</v>
      </c>
      <c r="D35" s="57" t="s">
        <v>43</v>
      </c>
      <c r="E35" s="57" t="s">
        <v>45</v>
      </c>
      <c r="F35" s="73">
        <v>50630</v>
      </c>
      <c r="G35" s="68">
        <v>45505</v>
      </c>
      <c r="H35" s="69">
        <v>72601</v>
      </c>
      <c r="I35" s="68">
        <v>45499</v>
      </c>
      <c r="J35" s="70">
        <v>59500</v>
      </c>
    </row>
    <row r="36" spans="1:10" s="64" customFormat="1" x14ac:dyDescent="0.25">
      <c r="A36" s="71" t="s">
        <v>43</v>
      </c>
      <c r="B36" s="72"/>
      <c r="C36" s="57" t="s">
        <v>49</v>
      </c>
      <c r="D36" s="57" t="s">
        <v>43</v>
      </c>
      <c r="E36" s="57" t="s">
        <v>45</v>
      </c>
      <c r="F36" s="73">
        <v>50630</v>
      </c>
      <c r="G36" s="68">
        <v>45505</v>
      </c>
      <c r="H36" s="69">
        <v>72901</v>
      </c>
      <c r="I36" s="68">
        <v>45502</v>
      </c>
      <c r="J36" s="70">
        <v>59500</v>
      </c>
    </row>
    <row r="37" spans="1:10" s="64" customFormat="1" ht="15" customHeight="1" x14ac:dyDescent="0.25">
      <c r="A37" s="56" t="s">
        <v>39</v>
      </c>
      <c r="B37" s="57"/>
      <c r="C37" s="58" t="s">
        <v>40</v>
      </c>
      <c r="D37" s="59" t="s">
        <v>41</v>
      </c>
      <c r="E37" s="58" t="s">
        <v>42</v>
      </c>
      <c r="F37" s="60"/>
      <c r="G37" s="61">
        <v>45502</v>
      </c>
      <c r="H37" s="62">
        <v>822111200177929</v>
      </c>
      <c r="I37" s="61">
        <v>45502</v>
      </c>
      <c r="J37" s="63">
        <v>10</v>
      </c>
    </row>
    <row r="38" spans="1:10" s="64" customFormat="1" ht="15" customHeight="1" x14ac:dyDescent="0.25">
      <c r="A38" s="56" t="s">
        <v>39</v>
      </c>
      <c r="B38" s="57"/>
      <c r="C38" s="58" t="s">
        <v>40</v>
      </c>
      <c r="D38" s="59" t="s">
        <v>41</v>
      </c>
      <c r="E38" s="58" t="s">
        <v>42</v>
      </c>
      <c r="F38" s="60"/>
      <c r="G38" s="61">
        <v>45503</v>
      </c>
      <c r="H38" s="62">
        <v>842121100441936</v>
      </c>
      <c r="I38" s="61">
        <v>45503</v>
      </c>
      <c r="J38" s="63">
        <v>10</v>
      </c>
    </row>
    <row r="39" spans="1:10" s="64" customFormat="1" ht="15" customHeight="1" x14ac:dyDescent="0.25">
      <c r="A39" s="56" t="s">
        <v>39</v>
      </c>
      <c r="B39" s="57"/>
      <c r="C39" s="58" t="s">
        <v>40</v>
      </c>
      <c r="D39" s="59" t="s">
        <v>41</v>
      </c>
      <c r="E39" s="58" t="s">
        <v>42</v>
      </c>
      <c r="F39" s="60"/>
      <c r="G39" s="61">
        <v>45506</v>
      </c>
      <c r="H39" s="62">
        <v>812150700103016</v>
      </c>
      <c r="I39" s="61">
        <v>45506</v>
      </c>
      <c r="J39" s="63">
        <v>67</v>
      </c>
    </row>
    <row r="40" spans="1:10" s="64" customFormat="1" ht="15" customHeight="1" x14ac:dyDescent="0.25">
      <c r="A40" s="56" t="s">
        <v>43</v>
      </c>
      <c r="B40" s="57"/>
      <c r="C40" s="58" t="s">
        <v>44</v>
      </c>
      <c r="D40" s="59" t="s">
        <v>43</v>
      </c>
      <c r="E40" s="58" t="s">
        <v>45</v>
      </c>
      <c r="F40" s="60">
        <v>1292</v>
      </c>
      <c r="G40" s="61">
        <v>45478</v>
      </c>
      <c r="H40" s="62">
        <v>81501</v>
      </c>
      <c r="I40" s="61">
        <v>45519</v>
      </c>
      <c r="J40" s="65">
        <v>179159.33</v>
      </c>
    </row>
    <row r="41" spans="1:10" s="64" customFormat="1" x14ac:dyDescent="0.25">
      <c r="A41" s="71" t="s">
        <v>50</v>
      </c>
      <c r="B41" s="72"/>
      <c r="C41" s="57" t="s">
        <v>51</v>
      </c>
      <c r="D41" s="57" t="s">
        <v>50</v>
      </c>
      <c r="E41" s="57" t="s">
        <v>45</v>
      </c>
      <c r="F41" s="73">
        <v>18026</v>
      </c>
      <c r="G41" s="68">
        <v>45492</v>
      </c>
      <c r="H41" s="69">
        <v>81901</v>
      </c>
      <c r="I41" s="68">
        <v>45523</v>
      </c>
      <c r="J41" s="70">
        <v>2004.83</v>
      </c>
    </row>
    <row r="42" spans="1:10" s="64" customFormat="1" x14ac:dyDescent="0.25">
      <c r="A42" s="59" t="s">
        <v>46</v>
      </c>
      <c r="B42" s="74"/>
      <c r="C42" s="57" t="s">
        <v>52</v>
      </c>
      <c r="D42" s="57" t="s">
        <v>48</v>
      </c>
      <c r="E42" s="57" t="s">
        <v>45</v>
      </c>
      <c r="F42" s="67">
        <v>574</v>
      </c>
      <c r="G42" s="68">
        <v>45449</v>
      </c>
      <c r="H42" s="69">
        <v>81902</v>
      </c>
      <c r="I42" s="68">
        <v>45523</v>
      </c>
      <c r="J42" s="70">
        <v>12224</v>
      </c>
    </row>
    <row r="43" spans="1:10" s="64" customFormat="1" ht="15" customHeight="1" x14ac:dyDescent="0.25">
      <c r="A43" s="56" t="s">
        <v>39</v>
      </c>
      <c r="B43" s="57"/>
      <c r="C43" s="58" t="s">
        <v>40</v>
      </c>
      <c r="D43" s="59" t="s">
        <v>41</v>
      </c>
      <c r="E43" s="58" t="s">
        <v>42</v>
      </c>
      <c r="F43" s="60"/>
      <c r="G43" s="61">
        <v>45523</v>
      </c>
      <c r="H43" s="62">
        <v>832321200240078</v>
      </c>
      <c r="I43" s="61">
        <v>45523</v>
      </c>
      <c r="J43" s="63">
        <v>12.3</v>
      </c>
    </row>
    <row r="44" spans="1:10" s="64" customFormat="1" x14ac:dyDescent="0.25">
      <c r="A44" s="59" t="s">
        <v>50</v>
      </c>
      <c r="B44" s="66"/>
      <c r="C44" s="57" t="s">
        <v>53</v>
      </c>
      <c r="D44" s="57" t="s">
        <v>50</v>
      </c>
      <c r="E44" s="57" t="s">
        <v>45</v>
      </c>
      <c r="F44" s="67">
        <v>965</v>
      </c>
      <c r="G44" s="68">
        <v>45485</v>
      </c>
      <c r="H44" s="69">
        <v>82601</v>
      </c>
      <c r="I44" s="68">
        <v>45530</v>
      </c>
      <c r="J44" s="70">
        <v>4000</v>
      </c>
    </row>
    <row r="45" spans="1:10" s="64" customFormat="1" ht="15" customHeight="1" x14ac:dyDescent="0.25">
      <c r="A45" s="56" t="s">
        <v>39</v>
      </c>
      <c r="B45" s="57"/>
      <c r="C45" s="58" t="s">
        <v>40</v>
      </c>
      <c r="D45" s="59" t="s">
        <v>41</v>
      </c>
      <c r="E45" s="58" t="s">
        <v>42</v>
      </c>
      <c r="F45" s="60"/>
      <c r="G45" s="61">
        <v>45530</v>
      </c>
      <c r="H45" s="62">
        <v>882391100307089</v>
      </c>
      <c r="I45" s="61">
        <v>45530</v>
      </c>
      <c r="J45" s="63">
        <v>12.3</v>
      </c>
    </row>
    <row r="46" spans="1:10" s="64" customFormat="1" ht="15" customHeight="1" x14ac:dyDescent="0.25">
      <c r="A46" s="56" t="s">
        <v>39</v>
      </c>
      <c r="B46" s="57"/>
      <c r="C46" s="58" t="s">
        <v>40</v>
      </c>
      <c r="D46" s="59" t="s">
        <v>41</v>
      </c>
      <c r="E46" s="58" t="s">
        <v>42</v>
      </c>
      <c r="F46" s="60"/>
      <c r="G46" s="61">
        <v>45538</v>
      </c>
      <c r="H46" s="62">
        <v>812470700126703</v>
      </c>
      <c r="I46" s="61">
        <v>45538</v>
      </c>
      <c r="J46" s="63">
        <v>67</v>
      </c>
    </row>
    <row r="47" spans="1:10" s="64" customFormat="1" x14ac:dyDescent="0.25">
      <c r="A47" s="59" t="s">
        <v>50</v>
      </c>
      <c r="B47" s="66"/>
      <c r="C47" s="57" t="s">
        <v>54</v>
      </c>
      <c r="D47" s="57" t="s">
        <v>50</v>
      </c>
      <c r="E47" s="57" t="s">
        <v>45</v>
      </c>
      <c r="F47" s="67">
        <v>285763</v>
      </c>
      <c r="G47" s="68">
        <v>45517</v>
      </c>
      <c r="H47" s="69">
        <v>91001</v>
      </c>
      <c r="I47" s="68">
        <v>45545</v>
      </c>
      <c r="J47" s="70">
        <v>29000</v>
      </c>
    </row>
    <row r="48" spans="1:10" s="64" customFormat="1" ht="15" customHeight="1" x14ac:dyDescent="0.25">
      <c r="A48" s="56" t="s">
        <v>43</v>
      </c>
      <c r="B48" s="57"/>
      <c r="C48" s="58" t="s">
        <v>44</v>
      </c>
      <c r="D48" s="59" t="s">
        <v>43</v>
      </c>
      <c r="E48" s="58" t="s">
        <v>45</v>
      </c>
      <c r="F48" s="60">
        <v>1292</v>
      </c>
      <c r="G48" s="61">
        <v>45478</v>
      </c>
      <c r="H48" s="62">
        <v>91601</v>
      </c>
      <c r="I48" s="61">
        <v>45551</v>
      </c>
      <c r="J48" s="65">
        <v>179159.33</v>
      </c>
    </row>
    <row r="49" spans="1:10" s="64" customFormat="1" x14ac:dyDescent="0.25">
      <c r="A49" s="59" t="s">
        <v>46</v>
      </c>
      <c r="B49" s="74"/>
      <c r="C49" s="57" t="s">
        <v>55</v>
      </c>
      <c r="D49" s="57" t="s">
        <v>48</v>
      </c>
      <c r="E49" s="57" t="s">
        <v>45</v>
      </c>
      <c r="F49" s="67">
        <v>281</v>
      </c>
      <c r="G49" s="68">
        <v>45541</v>
      </c>
      <c r="H49" s="69">
        <v>91901</v>
      </c>
      <c r="I49" s="68">
        <v>45554</v>
      </c>
      <c r="J49" s="70">
        <v>15130</v>
      </c>
    </row>
    <row r="50" spans="1:10" s="64" customFormat="1" ht="15" customHeight="1" x14ac:dyDescent="0.25">
      <c r="A50" s="56" t="s">
        <v>39</v>
      </c>
      <c r="B50" s="57"/>
      <c r="C50" s="58" t="s">
        <v>40</v>
      </c>
      <c r="D50" s="59" t="s">
        <v>41</v>
      </c>
      <c r="E50" s="58" t="s">
        <v>42</v>
      </c>
      <c r="F50" s="60"/>
      <c r="G50" s="61">
        <v>45567</v>
      </c>
      <c r="H50" s="62">
        <v>812760700090502</v>
      </c>
      <c r="I50" s="61">
        <v>45567</v>
      </c>
      <c r="J50" s="63">
        <v>67</v>
      </c>
    </row>
    <row r="51" spans="1:10" s="64" customFormat="1" x14ac:dyDescent="0.25">
      <c r="A51" s="59" t="s">
        <v>50</v>
      </c>
      <c r="B51" s="74"/>
      <c r="C51" s="57" t="s">
        <v>56</v>
      </c>
      <c r="D51" s="57" t="s">
        <v>50</v>
      </c>
      <c r="E51" s="57" t="s">
        <v>45</v>
      </c>
      <c r="F51" s="67">
        <v>36</v>
      </c>
      <c r="G51" s="68">
        <v>45572</v>
      </c>
      <c r="H51" s="69">
        <v>101401</v>
      </c>
      <c r="I51" s="68">
        <v>45579</v>
      </c>
      <c r="J51" s="70">
        <v>16156</v>
      </c>
    </row>
    <row r="52" spans="1:10" s="64" customFormat="1" x14ac:dyDescent="0.25">
      <c r="A52" s="59" t="s">
        <v>50</v>
      </c>
      <c r="B52" s="74"/>
      <c r="C52" s="57" t="s">
        <v>56</v>
      </c>
      <c r="D52" s="57" t="s">
        <v>50</v>
      </c>
      <c r="E52" s="57" t="s">
        <v>45</v>
      </c>
      <c r="F52" s="67">
        <v>36</v>
      </c>
      <c r="G52" s="68">
        <v>45572</v>
      </c>
      <c r="H52" s="69">
        <v>102101</v>
      </c>
      <c r="I52" s="68">
        <v>45586</v>
      </c>
      <c r="J52" s="70">
        <v>16156</v>
      </c>
    </row>
    <row r="53" spans="1:10" s="64" customFormat="1" x14ac:dyDescent="0.25">
      <c r="A53" s="59" t="s">
        <v>50</v>
      </c>
      <c r="B53" s="74"/>
      <c r="C53" s="57" t="s">
        <v>56</v>
      </c>
      <c r="D53" s="57" t="s">
        <v>50</v>
      </c>
      <c r="E53" s="57" t="s">
        <v>45</v>
      </c>
      <c r="F53" s="67">
        <v>36</v>
      </c>
      <c r="G53" s="68">
        <v>45572</v>
      </c>
      <c r="H53" s="69">
        <v>102801</v>
      </c>
      <c r="I53" s="68">
        <v>45593</v>
      </c>
      <c r="J53" s="70">
        <v>16156</v>
      </c>
    </row>
    <row r="54" spans="1:10" s="64" customFormat="1" x14ac:dyDescent="0.25">
      <c r="A54" s="59" t="s">
        <v>50</v>
      </c>
      <c r="B54" s="74"/>
      <c r="C54" s="57" t="s">
        <v>56</v>
      </c>
      <c r="D54" s="57" t="s">
        <v>50</v>
      </c>
      <c r="E54" s="57" t="s">
        <v>45</v>
      </c>
      <c r="F54" s="67">
        <v>36</v>
      </c>
      <c r="G54" s="68">
        <v>45572</v>
      </c>
      <c r="H54" s="69">
        <v>110401</v>
      </c>
      <c r="I54" s="68">
        <v>45600</v>
      </c>
      <c r="J54" s="70">
        <v>16156</v>
      </c>
    </row>
    <row r="55" spans="1:10" s="64" customFormat="1" ht="15" customHeight="1" x14ac:dyDescent="0.25">
      <c r="A55" s="56" t="s">
        <v>39</v>
      </c>
      <c r="B55" s="57"/>
      <c r="C55" s="58" t="s">
        <v>40</v>
      </c>
      <c r="D55" s="59" t="s">
        <v>41</v>
      </c>
      <c r="E55" s="58" t="s">
        <v>42</v>
      </c>
      <c r="F55" s="60"/>
      <c r="G55" s="61">
        <v>45600</v>
      </c>
      <c r="H55" s="62">
        <v>813090700086492</v>
      </c>
      <c r="I55" s="61">
        <v>45600</v>
      </c>
      <c r="J55" s="63">
        <v>67</v>
      </c>
    </row>
    <row r="56" spans="1:10" s="64" customFormat="1" ht="15" customHeight="1" x14ac:dyDescent="0.25">
      <c r="A56" s="56" t="s">
        <v>39</v>
      </c>
      <c r="B56" s="57"/>
      <c r="C56" s="58" t="s">
        <v>40</v>
      </c>
      <c r="D56" s="59" t="s">
        <v>41</v>
      </c>
      <c r="E56" s="58" t="s">
        <v>42</v>
      </c>
      <c r="F56" s="60"/>
      <c r="G56" s="61">
        <v>45629</v>
      </c>
      <c r="H56" s="62">
        <v>823380801656378</v>
      </c>
      <c r="I56" s="61">
        <v>45629</v>
      </c>
      <c r="J56" s="63">
        <v>67</v>
      </c>
    </row>
    <row r="57" spans="1:10" s="64" customFormat="1" ht="15" customHeight="1" x14ac:dyDescent="0.25">
      <c r="A57" s="56" t="s">
        <v>39</v>
      </c>
      <c r="B57" s="57"/>
      <c r="C57" s="58" t="s">
        <v>40</v>
      </c>
      <c r="D57" s="59" t="s">
        <v>41</v>
      </c>
      <c r="E57" s="58" t="s">
        <v>42</v>
      </c>
      <c r="F57" s="60"/>
      <c r="G57" s="61">
        <v>45660</v>
      </c>
      <c r="H57" s="62">
        <v>810030700109941</v>
      </c>
      <c r="I57" s="61">
        <v>45660</v>
      </c>
      <c r="J57" s="63">
        <v>67</v>
      </c>
    </row>
    <row r="58" spans="1:10" s="64" customFormat="1" x14ac:dyDescent="0.25">
      <c r="A58" s="59" t="s">
        <v>50</v>
      </c>
      <c r="B58" s="74"/>
      <c r="C58" s="57" t="s">
        <v>57</v>
      </c>
      <c r="D58" s="57" t="s">
        <v>50</v>
      </c>
      <c r="E58" s="57" t="s">
        <v>45</v>
      </c>
      <c r="F58" s="67">
        <v>47</v>
      </c>
      <c r="G58" s="68">
        <v>45638</v>
      </c>
      <c r="H58" s="69">
        <v>10601</v>
      </c>
      <c r="I58" s="68">
        <v>45663</v>
      </c>
      <c r="J58" s="70">
        <v>21500</v>
      </c>
    </row>
    <row r="59" spans="1:10" s="64" customFormat="1" x14ac:dyDescent="0.25">
      <c r="A59" s="59" t="s">
        <v>50</v>
      </c>
      <c r="B59" s="74"/>
      <c r="C59" s="57" t="s">
        <v>57</v>
      </c>
      <c r="D59" s="57" t="s">
        <v>50</v>
      </c>
      <c r="E59" s="57" t="s">
        <v>45</v>
      </c>
      <c r="F59" s="67">
        <v>50</v>
      </c>
      <c r="G59" s="68">
        <v>45643</v>
      </c>
      <c r="H59" s="69">
        <v>10601</v>
      </c>
      <c r="I59" s="68">
        <v>45663</v>
      </c>
      <c r="J59" s="70">
        <v>7166</v>
      </c>
    </row>
    <row r="60" spans="1:10" s="64" customFormat="1" ht="15" customHeight="1" x14ac:dyDescent="0.25">
      <c r="A60" s="56" t="s">
        <v>39</v>
      </c>
      <c r="B60" s="57"/>
      <c r="C60" s="58" t="s">
        <v>40</v>
      </c>
      <c r="D60" s="59" t="s">
        <v>41</v>
      </c>
      <c r="E60" s="58" t="s">
        <v>42</v>
      </c>
      <c r="F60" s="60"/>
      <c r="G60" s="61">
        <v>45663</v>
      </c>
      <c r="H60" s="62">
        <v>850061100021950</v>
      </c>
      <c r="I60" s="61">
        <v>45663</v>
      </c>
      <c r="J60" s="63">
        <v>12.3</v>
      </c>
    </row>
    <row r="61" spans="1:10" s="64" customFormat="1" ht="15" customHeight="1" x14ac:dyDescent="0.25">
      <c r="A61" s="56" t="s">
        <v>39</v>
      </c>
      <c r="B61" s="57"/>
      <c r="C61" s="58" t="s">
        <v>40</v>
      </c>
      <c r="D61" s="59" t="s">
        <v>41</v>
      </c>
      <c r="E61" s="58" t="s">
        <v>42</v>
      </c>
      <c r="F61" s="60"/>
      <c r="G61" s="61">
        <v>45692</v>
      </c>
      <c r="H61" s="62">
        <v>810350700122770</v>
      </c>
      <c r="I61" s="61">
        <v>45692</v>
      </c>
      <c r="J61" s="63">
        <v>67</v>
      </c>
    </row>
    <row r="62" spans="1:10" s="64" customFormat="1" x14ac:dyDescent="0.25">
      <c r="A62" s="59" t="s">
        <v>46</v>
      </c>
      <c r="B62" s="74"/>
      <c r="C62" s="57" t="s">
        <v>58</v>
      </c>
      <c r="D62" s="57" t="s">
        <v>48</v>
      </c>
      <c r="E62" s="57" t="s">
        <v>45</v>
      </c>
      <c r="F62" s="67">
        <v>28</v>
      </c>
      <c r="G62" s="68">
        <v>45687</v>
      </c>
      <c r="H62" s="69">
        <v>21001</v>
      </c>
      <c r="I62" s="68">
        <v>45698</v>
      </c>
      <c r="J62" s="70">
        <v>16893</v>
      </c>
    </row>
    <row r="63" spans="1:10" s="64" customFormat="1" ht="15" customHeight="1" x14ac:dyDescent="0.25">
      <c r="A63" s="56" t="s">
        <v>39</v>
      </c>
      <c r="B63" s="57"/>
      <c r="C63" s="58" t="s">
        <v>40</v>
      </c>
      <c r="D63" s="59" t="s">
        <v>41</v>
      </c>
      <c r="E63" s="58" t="s">
        <v>42</v>
      </c>
      <c r="F63" s="60"/>
      <c r="G63" s="61">
        <v>45698</v>
      </c>
      <c r="H63" s="62">
        <v>830411203522933</v>
      </c>
      <c r="I63" s="61">
        <v>45698</v>
      </c>
      <c r="J63" s="63">
        <v>10</v>
      </c>
    </row>
    <row r="64" spans="1:10" s="64" customFormat="1" x14ac:dyDescent="0.25">
      <c r="A64" s="59" t="s">
        <v>43</v>
      </c>
      <c r="B64" s="74"/>
      <c r="C64" s="57" t="s">
        <v>44</v>
      </c>
      <c r="D64" s="57" t="s">
        <v>43</v>
      </c>
      <c r="E64" s="57" t="s">
        <v>45</v>
      </c>
      <c r="F64" s="67">
        <v>1982</v>
      </c>
      <c r="G64" s="68">
        <v>45644</v>
      </c>
      <c r="H64" s="69">
        <v>21701</v>
      </c>
      <c r="I64" s="68">
        <v>45705</v>
      </c>
      <c r="J64" s="70">
        <v>90000</v>
      </c>
    </row>
    <row r="65" spans="1:10" s="64" customFormat="1" x14ac:dyDescent="0.25">
      <c r="A65" s="59" t="s">
        <v>46</v>
      </c>
      <c r="B65" s="74"/>
      <c r="C65" s="57" t="s">
        <v>55</v>
      </c>
      <c r="D65" s="57" t="s">
        <v>48</v>
      </c>
      <c r="E65" s="57" t="s">
        <v>45</v>
      </c>
      <c r="F65" s="67">
        <v>288</v>
      </c>
      <c r="G65" s="68">
        <v>45708</v>
      </c>
      <c r="H65" s="69">
        <v>22701</v>
      </c>
      <c r="I65" s="68">
        <v>45715</v>
      </c>
      <c r="J65" s="70">
        <v>32725</v>
      </c>
    </row>
    <row r="66" spans="1:10" s="64" customFormat="1" ht="15" customHeight="1" x14ac:dyDescent="0.25">
      <c r="A66" s="56" t="s">
        <v>39</v>
      </c>
      <c r="B66" s="57"/>
      <c r="C66" s="58" t="s">
        <v>40</v>
      </c>
      <c r="D66" s="59" t="s">
        <v>41</v>
      </c>
      <c r="E66" s="58" t="s">
        <v>42</v>
      </c>
      <c r="F66" s="60"/>
      <c r="G66" s="61">
        <v>45722</v>
      </c>
      <c r="H66" s="62">
        <v>820650801590167</v>
      </c>
      <c r="I66" s="61">
        <v>45722</v>
      </c>
      <c r="J66" s="63">
        <v>68.400000000000006</v>
      </c>
    </row>
    <row r="67" spans="1:10" s="64" customFormat="1" ht="15" customHeight="1" x14ac:dyDescent="0.25">
      <c r="A67" s="56" t="s">
        <v>39</v>
      </c>
      <c r="B67" s="57"/>
      <c r="C67" s="58" t="s">
        <v>40</v>
      </c>
      <c r="D67" s="59" t="s">
        <v>41</v>
      </c>
      <c r="E67" s="58" t="s">
        <v>42</v>
      </c>
      <c r="F67" s="60"/>
      <c r="G67" s="61">
        <v>45749</v>
      </c>
      <c r="H67" s="62">
        <v>810920700088894</v>
      </c>
      <c r="I67" s="61">
        <v>45749</v>
      </c>
      <c r="J67" s="63">
        <v>68.400000000000006</v>
      </c>
    </row>
    <row r="68" spans="1:10" s="64" customFormat="1" x14ac:dyDescent="0.25">
      <c r="A68" s="59" t="s">
        <v>43</v>
      </c>
      <c r="B68" s="74"/>
      <c r="C68" s="57" t="s">
        <v>59</v>
      </c>
      <c r="D68" s="57" t="s">
        <v>43</v>
      </c>
      <c r="E68" s="57" t="s">
        <v>60</v>
      </c>
      <c r="F68" s="67">
        <v>2740</v>
      </c>
      <c r="G68" s="68">
        <v>45736</v>
      </c>
      <c r="H68" s="69">
        <v>41001</v>
      </c>
      <c r="I68" s="68">
        <v>45757</v>
      </c>
      <c r="J68" s="70">
        <v>79000</v>
      </c>
    </row>
    <row r="69" spans="1:10" s="64" customFormat="1" x14ac:dyDescent="0.25">
      <c r="A69" s="59" t="s">
        <v>50</v>
      </c>
      <c r="B69" s="74"/>
      <c r="C69" s="57" t="s">
        <v>54</v>
      </c>
      <c r="D69" s="57" t="s">
        <v>50</v>
      </c>
      <c r="E69" s="57" t="s">
        <v>45</v>
      </c>
      <c r="F69" s="67">
        <v>304063</v>
      </c>
      <c r="G69" s="68">
        <v>45688</v>
      </c>
      <c r="H69" s="69">
        <v>42801</v>
      </c>
      <c r="I69" s="68">
        <v>45775</v>
      </c>
      <c r="J69" s="70">
        <v>44050</v>
      </c>
    </row>
    <row r="70" spans="1:10" s="64" customFormat="1" ht="15" customHeight="1" x14ac:dyDescent="0.25">
      <c r="A70" s="56" t="s">
        <v>39</v>
      </c>
      <c r="B70" s="57"/>
      <c r="C70" s="58" t="s">
        <v>40</v>
      </c>
      <c r="D70" s="59" t="s">
        <v>41</v>
      </c>
      <c r="E70" s="58" t="s">
        <v>42</v>
      </c>
      <c r="F70" s="60"/>
      <c r="G70" s="61">
        <v>45775</v>
      </c>
      <c r="H70" s="62">
        <v>871181100076283</v>
      </c>
      <c r="I70" s="61">
        <v>45775</v>
      </c>
      <c r="J70" s="63">
        <v>13</v>
      </c>
    </row>
    <row r="71" spans="1:10" s="64" customFormat="1" ht="15" customHeight="1" x14ac:dyDescent="0.25">
      <c r="A71" s="56" t="s">
        <v>39</v>
      </c>
      <c r="B71" s="57"/>
      <c r="C71" s="58" t="s">
        <v>40</v>
      </c>
      <c r="D71" s="59" t="s">
        <v>41</v>
      </c>
      <c r="E71" s="58" t="s">
        <v>42</v>
      </c>
      <c r="F71" s="60"/>
      <c r="G71" s="61">
        <v>45782</v>
      </c>
      <c r="H71" s="62">
        <v>821250801589595</v>
      </c>
      <c r="I71" s="61">
        <v>45782</v>
      </c>
      <c r="J71" s="63">
        <v>42.6</v>
      </c>
    </row>
    <row r="72" spans="1:10" s="64" customFormat="1" ht="15" customHeight="1" x14ac:dyDescent="0.25">
      <c r="A72" s="56" t="s">
        <v>39</v>
      </c>
      <c r="B72" s="57"/>
      <c r="C72" s="58" t="s">
        <v>40</v>
      </c>
      <c r="D72" s="59" t="s">
        <v>41</v>
      </c>
      <c r="E72" s="58" t="s">
        <v>42</v>
      </c>
      <c r="F72" s="60"/>
      <c r="G72" s="61">
        <v>45805</v>
      </c>
      <c r="H72" s="62">
        <v>821480801072722</v>
      </c>
      <c r="I72" s="61">
        <v>45805</v>
      </c>
      <c r="J72" s="63">
        <v>25.8</v>
      </c>
    </row>
    <row r="73" spans="1:10" s="64" customFormat="1" ht="15" customHeight="1" x14ac:dyDescent="0.25">
      <c r="A73" s="56" t="s">
        <v>39</v>
      </c>
      <c r="B73" s="57"/>
      <c r="C73" s="58" t="s">
        <v>40</v>
      </c>
      <c r="D73" s="59" t="s">
        <v>41</v>
      </c>
      <c r="E73" s="58" t="s">
        <v>42</v>
      </c>
      <c r="F73" s="60"/>
      <c r="G73" s="61">
        <v>45811</v>
      </c>
      <c r="H73" s="62">
        <v>811540700131487</v>
      </c>
      <c r="I73" s="61">
        <v>45811</v>
      </c>
      <c r="J73" s="63">
        <v>2.7</v>
      </c>
    </row>
    <row r="74" spans="1:10" s="64" customFormat="1" ht="15" customHeight="1" x14ac:dyDescent="0.25">
      <c r="A74" s="56" t="s">
        <v>39</v>
      </c>
      <c r="B74" s="57"/>
      <c r="C74" s="58" t="s">
        <v>40</v>
      </c>
      <c r="D74" s="59" t="s">
        <v>41</v>
      </c>
      <c r="E74" s="58" t="s">
        <v>42</v>
      </c>
      <c r="F74" s="60"/>
      <c r="G74" s="61">
        <v>45817</v>
      </c>
      <c r="H74" s="62">
        <v>811600901608888</v>
      </c>
      <c r="I74" s="61">
        <v>45817</v>
      </c>
      <c r="J74" s="63">
        <v>65.7</v>
      </c>
    </row>
    <row r="75" spans="1:10" s="64" customFormat="1" ht="15" customHeight="1" x14ac:dyDescent="0.25">
      <c r="A75" s="56"/>
      <c r="B75" s="57"/>
      <c r="C75" s="58"/>
      <c r="D75" s="59"/>
      <c r="E75" s="58"/>
      <c r="F75" s="60"/>
      <c r="G75" s="61"/>
      <c r="H75" s="62"/>
      <c r="I75" s="61"/>
      <c r="J75" s="63"/>
    </row>
    <row r="76" spans="1:10" s="64" customFormat="1" ht="15" customHeight="1" x14ac:dyDescent="0.25">
      <c r="A76" s="56"/>
      <c r="B76" s="57"/>
      <c r="C76" s="58"/>
      <c r="D76" s="59"/>
      <c r="E76" s="58"/>
      <c r="F76" s="60"/>
      <c r="G76" s="61"/>
      <c r="H76" s="62"/>
      <c r="I76" s="61"/>
      <c r="J76" s="63"/>
    </row>
    <row r="77" spans="1:10" s="64" customFormat="1" ht="15" customHeight="1" x14ac:dyDescent="0.25">
      <c r="A77" s="56"/>
      <c r="B77" s="57"/>
      <c r="C77" s="58"/>
      <c r="D77" s="59"/>
      <c r="E77" s="58"/>
      <c r="F77" s="60"/>
      <c r="G77" s="61"/>
      <c r="H77" s="62"/>
      <c r="I77" s="75" t="s">
        <v>61</v>
      </c>
      <c r="J77" s="76">
        <f>SUM(J31:J74)</f>
        <v>1086925.8800000001</v>
      </c>
    </row>
    <row r="78" spans="1:10" s="64" customFormat="1" ht="15" customHeight="1" x14ac:dyDescent="0.25">
      <c r="A78" s="56"/>
      <c r="B78" s="57"/>
      <c r="C78" s="58"/>
      <c r="D78" s="59"/>
      <c r="E78" s="58"/>
      <c r="F78" s="60"/>
      <c r="G78" s="61"/>
      <c r="H78" s="62"/>
      <c r="I78" s="75" t="s">
        <v>62</v>
      </c>
      <c r="J78" s="77">
        <f>D25-J77</f>
        <v>0</v>
      </c>
    </row>
    <row r="79" spans="1:10" s="64" customFormat="1" ht="15" customHeight="1" x14ac:dyDescent="0.25">
      <c r="A79" s="56"/>
      <c r="B79" s="57"/>
      <c r="C79" s="58"/>
      <c r="D79" s="59"/>
      <c r="E79" s="58"/>
      <c r="F79" s="60"/>
      <c r="G79" s="61"/>
      <c r="H79" s="62"/>
      <c r="I79" s="75"/>
      <c r="J79" s="77"/>
    </row>
    <row r="80" spans="1:10" s="64" customFormat="1" ht="15" customHeight="1" x14ac:dyDescent="0.25">
      <c r="A80" s="56"/>
      <c r="B80" s="57"/>
      <c r="C80" s="58"/>
      <c r="D80" s="59"/>
      <c r="E80" s="58"/>
      <c r="F80" s="60"/>
      <c r="G80" s="61"/>
      <c r="H80" s="62"/>
      <c r="I80" s="78"/>
      <c r="J80" s="79"/>
    </row>
    <row r="81" spans="4:7" s="64" customFormat="1" x14ac:dyDescent="0.25">
      <c r="D81" s="80"/>
      <c r="F81" s="81"/>
      <c r="G81" s="39"/>
    </row>
  </sheetData>
  <sheetProtection algorithmName="SHA-512" hashValue="YLfLTMx2AN4A8Fn4vIUWR9jLzkx6OU84K649sCV9ISwMzJbqo/P7OhtjrfwEokTEtnZW6TiTlfYRVJEtgA8fxw==" saltValue="Sppnbq/KczbejoRtZkZHPg==" spinCount="100000" sheet="1" formatCells="0" formatColumns="0" formatRows="0" insertColumns="0" insertRows="0" insertHyperlinks="0" deleteColumns="0" deleteRows="0" sort="0" autoFilter="0" pivotTables="0"/>
  <mergeCells count="33">
    <mergeCell ref="B11:C11"/>
    <mergeCell ref="A1:D1"/>
    <mergeCell ref="A2:D2"/>
    <mergeCell ref="A3:B4"/>
    <mergeCell ref="C3:C4"/>
    <mergeCell ref="D3:D4"/>
    <mergeCell ref="A5:D5"/>
    <mergeCell ref="B6:C6"/>
    <mergeCell ref="B7:C7"/>
    <mergeCell ref="B8:C8"/>
    <mergeCell ref="B9:C9"/>
    <mergeCell ref="B10:C10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5:C25"/>
    <mergeCell ref="A27:J27"/>
    <mergeCell ref="A28:A30"/>
    <mergeCell ref="B28:B30"/>
    <mergeCell ref="C28:J28"/>
    <mergeCell ref="C29:C30"/>
    <mergeCell ref="D29:D30"/>
    <mergeCell ref="E29:G29"/>
    <mergeCell ref="H29:J29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 2024-697_site</vt:lpstr>
      <vt:lpstr>'CONTRATO 2024-697_site'!Area_de_impressao</vt:lpstr>
    </vt:vector>
  </TitlesOfParts>
  <Company>Associação Científica e Cultural Virvi Ramos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Fabiane de Andrade</dc:creator>
  <cp:lastModifiedBy>Fabiane de Andrade</cp:lastModifiedBy>
  <dcterms:created xsi:type="dcterms:W3CDTF">2025-08-14T18:47:17Z</dcterms:created>
  <dcterms:modified xsi:type="dcterms:W3CDTF">2025-08-14T19:10:54Z</dcterms:modified>
</cp:coreProperties>
</file>